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C:\Users\bcveticanin\Desktop\"/>
    </mc:Choice>
  </mc:AlternateContent>
  <xr:revisionPtr revIDLastSave="0" documentId="13_ncr:1_{DD1F8B70-52DF-455A-9620-19482E24D5A7}" xr6:coauthVersionLast="36" xr6:coauthVersionMax="36" xr10:uidLastSave="{00000000-0000-0000-0000-000000000000}"/>
  <bookViews>
    <workbookView xWindow="0" yWindow="0" windowWidth="28800" windowHeight="12225" xr2:uid="{00000000-000D-0000-FFFF-FFFF00000000}"/>
  </bookViews>
  <sheets>
    <sheet name="UAS flight approval form" sheetId="1" r:id="rId1"/>
    <sheet name="Листе" sheetId="2" state="hidden" r:id="rId2"/>
  </sheets>
  <definedNames>
    <definedName name="Lati1">#REF!</definedName>
    <definedName name="Lati2">#REF!</definedName>
    <definedName name="Long1">#REF!</definedName>
    <definedName name="Long2">#REF!</definedName>
    <definedName name="Longi2">#REF!</definedName>
    <definedName name="Longitude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4" i="1" l="1"/>
  <c r="X24" i="1"/>
  <c r="W24" i="1" s="1"/>
  <c r="V24" i="1"/>
  <c r="U24" i="1"/>
  <c r="T24" i="1" s="1"/>
  <c r="Y23" i="1"/>
  <c r="X23" i="1"/>
  <c r="W23" i="1" s="1"/>
  <c r="U23" i="1"/>
  <c r="T23" i="1"/>
  <c r="Y22" i="1"/>
  <c r="X22" i="1"/>
  <c r="W22" i="1" s="1"/>
  <c r="U22" i="1"/>
  <c r="T22" i="1" s="1"/>
  <c r="Y21" i="1"/>
  <c r="T21" i="1" s="1"/>
  <c r="X21" i="1"/>
  <c r="W21" i="1" s="1"/>
  <c r="U21" i="1"/>
  <c r="Y20" i="1"/>
  <c r="X20" i="1"/>
  <c r="W20" i="1" s="1"/>
  <c r="U20" i="1"/>
  <c r="Y19" i="1"/>
  <c r="X19" i="1"/>
  <c r="W19" i="1" s="1"/>
  <c r="U19" i="1"/>
  <c r="Y18" i="1"/>
  <c r="X18" i="1"/>
  <c r="W18" i="1" s="1"/>
  <c r="U18" i="1"/>
  <c r="Y17" i="1"/>
  <c r="X17" i="1"/>
  <c r="W17" i="1" s="1"/>
  <c r="U17" i="1"/>
  <c r="Y16" i="1"/>
  <c r="X16" i="1"/>
  <c r="W16" i="1" s="1"/>
  <c r="U16" i="1"/>
  <c r="Y15" i="1"/>
  <c r="X15" i="1"/>
  <c r="W15" i="1" s="1"/>
  <c r="U15" i="1"/>
  <c r="Y14" i="1"/>
  <c r="X14" i="1"/>
  <c r="V14" i="1" s="1"/>
  <c r="W14" i="1"/>
  <c r="U14" i="1"/>
  <c r="T14" i="1" s="1"/>
  <c r="Y13" i="1"/>
  <c r="X13" i="1"/>
  <c r="W13" i="1" s="1"/>
  <c r="U13" i="1"/>
  <c r="T16" i="1" l="1"/>
  <c r="T19" i="1"/>
  <c r="T15" i="1"/>
  <c r="V16" i="1"/>
  <c r="T17" i="1"/>
  <c r="T20" i="1"/>
  <c r="T18" i="1"/>
  <c r="V18" i="1"/>
  <c r="V20" i="1"/>
  <c r="V22" i="1"/>
  <c r="T13" i="1"/>
  <c r="V13" i="1"/>
  <c r="V15" i="1"/>
  <c r="V17" i="1"/>
  <c r="V19" i="1"/>
  <c r="V21" i="1"/>
  <c r="V23" i="1"/>
</calcChain>
</file>

<file path=xl/sharedStrings.xml><?xml version="1.0" encoding="utf-8"?>
<sst xmlns="http://schemas.openxmlformats.org/spreadsheetml/2006/main" count="110" uniqueCount="108">
  <si>
    <t>12а</t>
  </si>
  <si>
    <t xml:space="preserve">19. </t>
  </si>
  <si>
    <t>I</t>
  </si>
  <si>
    <t>II</t>
  </si>
  <si>
    <t>III</t>
  </si>
  <si>
    <t>IV</t>
  </si>
  <si>
    <t>IV / LYR-8</t>
  </si>
  <si>
    <t>IZV2</t>
  </si>
  <si>
    <t>IZV4</t>
  </si>
  <si>
    <t>IZV1</t>
  </si>
  <si>
    <t>IZV 3</t>
  </si>
  <si>
    <t>IZV5</t>
  </si>
  <si>
    <t>IZV6</t>
  </si>
  <si>
    <t>No.</t>
  </si>
  <si>
    <t>Approval according Art. 14.</t>
  </si>
  <si>
    <t>Date and time of request submission;</t>
  </si>
  <si>
    <t>Name of person or organization who submits the request;</t>
  </si>
  <si>
    <t>Location name;</t>
  </si>
  <si>
    <t>Coordinates of UAS operator in following format 44°44'44.44"N, 20°20'20.20"E ;</t>
  </si>
  <si>
    <r>
      <t>Planned max distance of UAS from operator ;</t>
    </r>
    <r>
      <rPr>
        <b/>
        <sz val="10"/>
        <color rgb="FFFF0000"/>
        <rFont val="Times New Roman"/>
        <family val="1"/>
        <charset val="238"/>
      </rPr>
      <t>Approval according Art.  10.</t>
    </r>
  </si>
  <si>
    <r>
      <t>Planned date of flight (</t>
    </r>
    <r>
      <rPr>
        <b/>
        <sz val="10"/>
        <color rgb="FFFF0000"/>
        <rFont val="Times New Roman"/>
        <family val="1"/>
        <charset val="238"/>
      </rPr>
      <t>max time range of  30 days</t>
    </r>
    <r>
      <rPr>
        <sz val="10"/>
        <color theme="1"/>
        <rFont val="Times New Roman"/>
        <family val="1"/>
        <charset val="238"/>
      </rPr>
      <t>);</t>
    </r>
  </si>
  <si>
    <r>
      <t xml:space="preserve">Planned max altitude of flight; </t>
    </r>
    <r>
      <rPr>
        <b/>
        <sz val="10"/>
        <color rgb="FFFF0000"/>
        <rFont val="Times New Roman"/>
        <family val="1"/>
        <charset val="238"/>
      </rPr>
      <t>Approval according Art.  7 and airspace allocatiuon;</t>
    </r>
  </si>
  <si>
    <t>Planned time of flight in following format 10:10-11:11;</t>
  </si>
  <si>
    <r>
      <t xml:space="preserve">Visibility conditions (Visual line of sight day or night); </t>
    </r>
    <r>
      <rPr>
        <b/>
        <sz val="10"/>
        <color rgb="FFFF0000"/>
        <rFont val="Times New Roman"/>
        <family val="1"/>
        <charset val="238"/>
      </rPr>
      <t>Approval according Art.  16</t>
    </r>
  </si>
  <si>
    <t>UAS operator name;</t>
  </si>
  <si>
    <t>Guidance for form filling</t>
  </si>
  <si>
    <t>The form is to be filled  exclusively for 10 locations for flights or series of flights over a period of 30 days. More locations require more forms. A maximum of 3 unmanned aerial vehicle operators and 1 unmanned aerial vehicle can be entered in the form. Give the names of the locations as short as possible and if they are repeated, add the ordinal number. Do not add new rows.</t>
  </si>
  <si>
    <t>Registration of UAS or serial number if it is not registrated in Republic of Serbia or registration if it is registrated outside of Republic of Serbia;</t>
  </si>
  <si>
    <t>UAS category according Art. 4 of Regulation</t>
  </si>
  <si>
    <r>
      <t xml:space="preserve">Area of flight according Regulation in terms of urbanization and how populated area is.; </t>
    </r>
    <r>
      <rPr>
        <b/>
        <sz val="10"/>
        <color rgb="FFFF0000"/>
        <rFont val="Times New Roman"/>
        <family val="1"/>
        <charset val="238"/>
      </rPr>
      <t>Approval according Art.  15 for flight in LYR-8</t>
    </r>
  </si>
  <si>
    <r>
      <t xml:space="preserve">Vicinity of the airport (download kmz file form our web page, load it in Google Earth and see location of airports); </t>
    </r>
    <r>
      <rPr>
        <b/>
        <sz val="10"/>
        <color rgb="FFFF0000"/>
        <rFont val="Times New Roman"/>
        <family val="1"/>
        <charset val="238"/>
      </rPr>
      <t>Approval according Art.  8 and airspace allocatiuon;</t>
    </r>
  </si>
  <si>
    <r>
      <t xml:space="preserve">Flight in the vicinity of the people or abowe them; </t>
    </r>
    <r>
      <rPr>
        <b/>
        <sz val="10"/>
        <color rgb="FFFF0000"/>
        <rFont val="Times New Roman"/>
        <family val="1"/>
        <charset val="238"/>
      </rPr>
      <t>Approval according Art.  11 or 12.</t>
    </r>
  </si>
  <si>
    <t>Allocation of the airspace in ANSP;</t>
  </si>
  <si>
    <r>
      <t xml:space="preserve">Aerial work; </t>
    </r>
    <r>
      <rPr>
        <b/>
        <sz val="10"/>
        <color rgb="FFFF0000"/>
        <rFont val="Times New Roman"/>
        <family val="1"/>
        <charset val="238"/>
      </rPr>
      <t>Approval according Art.  17.</t>
    </r>
  </si>
  <si>
    <t>Additional comment if needed;</t>
  </si>
  <si>
    <t>Up to 10 m from operator</t>
  </si>
  <si>
    <t>Up to 50 m from operator</t>
  </si>
  <si>
    <t>Up to 350 m from operator</t>
  </si>
  <si>
    <t>Up to 400 m from operator</t>
  </si>
  <si>
    <t>Up to 450 m from operator</t>
  </si>
  <si>
    <t>Up to 40 m from operator</t>
  </si>
  <si>
    <t>Up to 30 m from operator</t>
  </si>
  <si>
    <t>Up to 20 m from operator</t>
  </si>
  <si>
    <t>Up to 100 m from operator</t>
  </si>
  <si>
    <t>Further from 500 m from operator</t>
  </si>
  <si>
    <t>Up to 300 m from operator</t>
  </si>
  <si>
    <t>Up to 250 m from operator</t>
  </si>
  <si>
    <t>Up to 200 m from operator</t>
  </si>
  <si>
    <t>Up to 150 m from operator</t>
  </si>
  <si>
    <t>Up to 10 m AGL</t>
  </si>
  <si>
    <t>Up to 100 m AGL</t>
  </si>
  <si>
    <t>Up to 90 m AGL</t>
  </si>
  <si>
    <t>Up to 80 m AGL</t>
  </si>
  <si>
    <t>Up to 70 m AGL</t>
  </si>
  <si>
    <t>Up to 60 m AGL</t>
  </si>
  <si>
    <t>Up to 50 m AGL</t>
  </si>
  <si>
    <t>Up to 40 m AGL</t>
  </si>
  <si>
    <t>Up to 30 m AGL</t>
  </si>
  <si>
    <t>Up to 20 m AGL</t>
  </si>
  <si>
    <t>Up to 150 m AGL</t>
  </si>
  <si>
    <t>Up to 200 m AGL</t>
  </si>
  <si>
    <t>Up to 250 m AGL</t>
  </si>
  <si>
    <t>Up to 300 m AGL</t>
  </si>
  <si>
    <t>Up to 350 m AGL</t>
  </si>
  <si>
    <t>Up to 400 m AGL</t>
  </si>
  <si>
    <t>Up to 450 m AGL</t>
  </si>
  <si>
    <t>Day VLOS</t>
  </si>
  <si>
    <t>Night VLOS</t>
  </si>
  <si>
    <t>Flight above people</t>
  </si>
  <si>
    <t>No aerial work</t>
  </si>
  <si>
    <t>Liquids spraying</t>
  </si>
  <si>
    <t>Object dropping</t>
  </si>
  <si>
    <t>External load</t>
  </si>
  <si>
    <t>Airspace allocation not required</t>
  </si>
  <si>
    <t>Airspace allocation required</t>
  </si>
  <si>
    <t>Higher from 450 m AGL</t>
  </si>
  <si>
    <t>Check vicinity of people</t>
  </si>
  <si>
    <t>Flight above and in vicinity of  people</t>
  </si>
  <si>
    <t>Leave for CAD to fill it.</t>
  </si>
  <si>
    <t>Number of location;</t>
  </si>
  <si>
    <t>Request received</t>
  </si>
  <si>
    <t>Request processed</t>
  </si>
  <si>
    <t>Request processed and corrected</t>
  </si>
  <si>
    <t>Aerial work (liquids spraying, external load, objects dropping or combination )</t>
  </si>
  <si>
    <t>At the AD</t>
  </si>
  <si>
    <t>Vicinity of an AD - 1,5 Km from ARP</t>
  </si>
  <si>
    <t>Vicinity of an AD - 5 Km from ARP</t>
  </si>
  <si>
    <t>No people in vicinity or below the flight path</t>
  </si>
  <si>
    <t>Check airspace allocation</t>
  </si>
  <si>
    <t>Status of submited request</t>
  </si>
  <si>
    <t xml:space="preserve">UAS FLIGHT APPROVAL FORM     </t>
  </si>
  <si>
    <t>Check Aerodrome vicinity</t>
  </si>
  <si>
    <t>Check Area of Flight</t>
  </si>
  <si>
    <t>Not in the vicinity of an AD</t>
  </si>
  <si>
    <t>Check Aerial Work Criteria</t>
  </si>
  <si>
    <t>Check if Airspace allocation is required</t>
  </si>
  <si>
    <t>Check Visibility conditions</t>
  </si>
  <si>
    <t>Check UAS category</t>
  </si>
  <si>
    <t>Check Radius from the operator</t>
  </si>
  <si>
    <t>Check Max Height above ground level</t>
  </si>
  <si>
    <t>Date and time of submission</t>
  </si>
  <si>
    <t>I / LYR-10</t>
  </si>
  <si>
    <t>I / LYR-11</t>
  </si>
  <si>
    <t>I / LYR-12</t>
  </si>
  <si>
    <t>Flight in vicinity (from 5m to 30m)</t>
  </si>
  <si>
    <t>Data on UAS owner or / operatror:</t>
  </si>
  <si>
    <t>Telephone number of UAS operator on location:</t>
  </si>
  <si>
    <t>Information about the applicant (party or authorised representative):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</si>
</sst>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b/>
      <sz val="10"/>
      <color theme="1"/>
      <name val="Times New Roman"/>
      <family val="1"/>
      <charset val="238"/>
    </font>
    <font>
      <sz val="10"/>
      <color theme="1"/>
      <name val="Times New Roman"/>
      <family val="1"/>
      <charset val="238"/>
    </font>
    <font>
      <sz val="10"/>
      <color theme="1"/>
      <name val="Calibri"/>
      <family val="2"/>
      <charset val="238"/>
      <scheme val="minor"/>
    </font>
    <font>
      <sz val="14"/>
      <color theme="1"/>
      <name val="Times New Roman"/>
      <family val="1"/>
      <charset val="238"/>
    </font>
    <font>
      <sz val="11"/>
      <color rgb="FF9C0006"/>
      <name val="Calibri"/>
      <family val="2"/>
      <charset val="238"/>
      <scheme val="minor"/>
    </font>
    <font>
      <b/>
      <sz val="10"/>
      <color rgb="FFFF0000"/>
      <name val="Times New Roman"/>
      <family val="1"/>
      <charset val="238"/>
    </font>
    <font>
      <sz val="10"/>
      <name val="Times New Roman"/>
      <family val="1"/>
      <charset val="238"/>
    </font>
  </fonts>
  <fills count="7">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FFC7CE"/>
      </patternFill>
    </fill>
    <fill>
      <patternFill patternType="solid">
        <fgColor theme="7"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5" fillId="4" borderId="0" applyNumberFormat="0" applyBorder="0" applyAlignment="0" applyProtection="0"/>
  </cellStyleXfs>
  <cellXfs count="68">
    <xf numFmtId="0" fontId="0" fillId="0" borderId="0" xfId="0"/>
    <xf numFmtId="0" fontId="3" fillId="0" borderId="0" xfId="0" applyFont="1"/>
    <xf numFmtId="0" fontId="2" fillId="0" borderId="0" xfId="0" applyFont="1"/>
    <xf numFmtId="0" fontId="2" fillId="0" borderId="1" xfId="0" applyNumberFormat="1" applyFont="1" applyBorder="1" applyAlignment="1">
      <alignment horizontal="left" vertical="center" wrapText="1"/>
    </xf>
    <xf numFmtId="0" fontId="2" fillId="0" borderId="1" xfId="0" applyFont="1" applyBorder="1" applyAlignment="1">
      <alignment horizontal="left" vertical="center"/>
    </xf>
    <xf numFmtId="0" fontId="2" fillId="0" borderId="0" xfId="0" applyFont="1" applyAlignment="1">
      <alignment horizontal="left"/>
    </xf>
    <xf numFmtId="0" fontId="2" fillId="0" borderId="0" xfId="0" applyFont="1" applyAlignment="1">
      <alignment horizontal="left" vertical="center"/>
    </xf>
    <xf numFmtId="0" fontId="3" fillId="0" borderId="0" xfId="0" applyFont="1" applyAlignment="1">
      <alignment horizontal="left"/>
    </xf>
    <xf numFmtId="0" fontId="3" fillId="0" borderId="0" xfId="0" applyFont="1" applyAlignment="1">
      <alignment horizontal="left" vertical="center"/>
    </xf>
    <xf numFmtId="0" fontId="2" fillId="0" borderId="1" xfId="0" applyFont="1" applyBorder="1" applyAlignment="1">
      <alignment horizontal="left"/>
    </xf>
    <xf numFmtId="0" fontId="2" fillId="0" borderId="2" xfId="0" applyFont="1" applyBorder="1" applyAlignment="1">
      <alignment horizontal="left" vertical="center"/>
    </xf>
    <xf numFmtId="0" fontId="2" fillId="0" borderId="2" xfId="0" applyFont="1" applyBorder="1" applyAlignment="1">
      <alignment horizontal="left"/>
    </xf>
    <xf numFmtId="0" fontId="2" fillId="0" borderId="3" xfId="0" applyNumberFormat="1" applyFont="1" applyBorder="1" applyAlignment="1">
      <alignment horizontal="left" vertical="center" wrapText="1"/>
    </xf>
    <xf numFmtId="0" fontId="2" fillId="3" borderId="2" xfId="0" applyFont="1" applyFill="1" applyBorder="1" applyAlignment="1">
      <alignment horizontal="left" vertical="center"/>
    </xf>
    <xf numFmtId="0" fontId="2" fillId="3" borderId="2" xfId="0" applyNumberFormat="1" applyFont="1" applyFill="1" applyBorder="1" applyAlignment="1">
      <alignment horizontal="left" vertical="center" wrapText="1"/>
    </xf>
    <xf numFmtId="0" fontId="2" fillId="3" borderId="1" xfId="0" applyNumberFormat="1" applyFont="1" applyFill="1" applyBorder="1" applyAlignment="1">
      <alignment horizontal="left" vertical="center" wrapText="1"/>
    </xf>
    <xf numFmtId="0" fontId="2" fillId="3" borderId="3" xfId="0" applyNumberFormat="1" applyFont="1" applyFill="1" applyBorder="1" applyAlignment="1">
      <alignment horizontal="left" vertical="center" wrapText="1"/>
    </xf>
    <xf numFmtId="0" fontId="2" fillId="3" borderId="1" xfId="0" applyNumberFormat="1" applyFont="1" applyFill="1" applyBorder="1" applyAlignment="1">
      <alignment horizontal="center" vertical="center" wrapText="1"/>
    </xf>
    <xf numFmtId="0" fontId="0" fillId="0" borderId="0" xfId="0" applyNumberFormat="1" applyAlignment="1" applyProtection="1">
      <alignment wrapText="1"/>
      <protection locked="0"/>
    </xf>
    <xf numFmtId="0" fontId="0" fillId="0" borderId="0" xfId="0" applyNumberFormat="1" applyAlignment="1" applyProtection="1">
      <alignment horizontal="left" wrapText="1"/>
      <protection locked="0"/>
    </xf>
    <xf numFmtId="0" fontId="2" fillId="3" borderId="1" xfId="0" applyNumberFormat="1" applyFont="1" applyFill="1" applyBorder="1" applyAlignment="1" applyProtection="1">
      <alignment horizontal="center" vertical="center" wrapText="1"/>
      <protection locked="0"/>
    </xf>
    <xf numFmtId="0" fontId="5" fillId="4" borderId="1" xfId="1" applyNumberFormat="1" applyBorder="1" applyAlignment="1" applyProtection="1">
      <alignment horizontal="center" vertical="center" wrapText="1"/>
      <protection locked="0"/>
    </xf>
    <xf numFmtId="0" fontId="2" fillId="0" borderId="1" xfId="0" applyNumberFormat="1" applyFont="1" applyBorder="1" applyAlignment="1" applyProtection="1">
      <alignment horizontal="center" vertical="center" wrapText="1"/>
      <protection locked="0"/>
    </xf>
    <xf numFmtId="0" fontId="7" fillId="5" borderId="1" xfId="0" applyNumberFormat="1" applyFont="1" applyFill="1" applyBorder="1" applyAlignment="1" applyProtection="1">
      <alignment horizontal="left" vertical="center" wrapText="1"/>
      <protection locked="0"/>
    </xf>
    <xf numFmtId="0" fontId="7" fillId="5" borderId="1" xfId="0" applyNumberFormat="1" applyFont="1" applyFill="1" applyBorder="1" applyAlignment="1" applyProtection="1">
      <alignment horizontal="center" vertical="center" wrapText="1"/>
      <protection locked="0"/>
    </xf>
    <xf numFmtId="0" fontId="2" fillId="5" borderId="1" xfId="0" applyNumberFormat="1" applyFont="1" applyFill="1" applyBorder="1" applyAlignment="1" applyProtection="1">
      <alignment vertical="center" wrapText="1"/>
      <protection locked="0"/>
    </xf>
    <xf numFmtId="0" fontId="2" fillId="5" borderId="1" xfId="0" applyNumberFormat="1" applyFont="1" applyFill="1" applyBorder="1" applyAlignment="1" applyProtection="1">
      <alignment horizontal="center" vertical="center" wrapText="1"/>
      <protection locked="0"/>
    </xf>
    <xf numFmtId="0" fontId="2" fillId="0" borderId="1" xfId="0" applyNumberFormat="1" applyFont="1" applyBorder="1" applyAlignment="1" applyProtection="1">
      <alignment vertical="center" wrapText="1"/>
      <protection locked="0"/>
    </xf>
    <xf numFmtId="0" fontId="2" fillId="5" borderId="1" xfId="0" applyNumberFormat="1" applyFont="1" applyFill="1" applyBorder="1" applyAlignment="1" applyProtection="1">
      <alignment horizontal="left" vertical="center" wrapText="1"/>
      <protection locked="0"/>
    </xf>
    <xf numFmtId="0" fontId="2" fillId="3" borderId="1" xfId="0" applyNumberFormat="1" applyFont="1" applyFill="1" applyBorder="1" applyAlignment="1" applyProtection="1">
      <alignment vertical="center" wrapText="1"/>
      <protection locked="0"/>
    </xf>
    <xf numFmtId="0" fontId="0" fillId="0" borderId="0" xfId="0" applyNumberFormat="1" applyAlignment="1" applyProtection="1">
      <alignment wrapText="1"/>
      <protection hidden="1"/>
    </xf>
    <xf numFmtId="0" fontId="0" fillId="0" borderId="0" xfId="0" applyNumberFormat="1" applyAlignment="1" applyProtection="1">
      <alignment horizontal="left" wrapText="1"/>
      <protection hidden="1"/>
    </xf>
    <xf numFmtId="0" fontId="2" fillId="0" borderId="0" xfId="0" applyNumberFormat="1" applyFont="1" applyAlignment="1" applyProtection="1">
      <alignment wrapText="1"/>
      <protection hidden="1"/>
    </xf>
    <xf numFmtId="0" fontId="2" fillId="0" borderId="0" xfId="0" applyNumberFormat="1" applyFont="1" applyAlignment="1" applyProtection="1">
      <alignment horizontal="left" wrapText="1"/>
      <protection hidden="1"/>
    </xf>
    <xf numFmtId="0" fontId="2" fillId="0" borderId="0" xfId="0" applyNumberFormat="1" applyFont="1" applyBorder="1" applyAlignment="1" applyProtection="1">
      <alignment horizontal="left" vertical="center" wrapText="1"/>
      <protection hidden="1"/>
    </xf>
    <xf numFmtId="0" fontId="2" fillId="0" borderId="0" xfId="0" applyNumberFormat="1" applyFont="1" applyBorder="1" applyAlignment="1" applyProtection="1">
      <alignment horizontal="center" vertical="center" wrapText="1"/>
      <protection hidden="1"/>
    </xf>
    <xf numFmtId="0" fontId="0" fillId="0" borderId="0" xfId="0" applyNumberFormat="1" applyAlignment="1" applyProtection="1">
      <alignment horizontal="center" vertical="center" wrapText="1"/>
      <protection hidden="1"/>
    </xf>
    <xf numFmtId="0" fontId="2" fillId="0" borderId="0" xfId="0" applyNumberFormat="1" applyFont="1" applyBorder="1" applyAlignment="1" applyProtection="1">
      <alignment vertical="center" wrapText="1"/>
      <protection hidden="1"/>
    </xf>
    <xf numFmtId="0" fontId="2" fillId="0" borderId="0" xfId="0" applyNumberFormat="1" applyFont="1" applyFill="1" applyBorder="1" applyAlignment="1" applyProtection="1">
      <alignment vertical="center" wrapText="1"/>
      <protection hidden="1"/>
    </xf>
    <xf numFmtId="0" fontId="2" fillId="0" borderId="0" xfId="0" applyNumberFormat="1" applyFont="1" applyFill="1" applyBorder="1" applyAlignment="1" applyProtection="1">
      <alignment horizontal="left" vertical="center" wrapText="1"/>
      <protection hidden="1"/>
    </xf>
    <xf numFmtId="0" fontId="1" fillId="2" borderId="1" xfId="0" applyNumberFormat="1" applyFont="1" applyFill="1" applyBorder="1" applyAlignment="1" applyProtection="1">
      <alignment vertical="center" wrapText="1"/>
      <protection hidden="1"/>
    </xf>
    <xf numFmtId="0" fontId="2" fillId="0" borderId="1" xfId="0" applyNumberFormat="1" applyFont="1" applyBorder="1" applyAlignment="1" applyProtection="1">
      <alignment horizontal="center" vertical="center" wrapText="1"/>
      <protection hidden="1"/>
    </xf>
    <xf numFmtId="0" fontId="5" fillId="4" borderId="1" xfId="1" applyNumberFormat="1" applyBorder="1" applyAlignment="1" applyProtection="1">
      <alignment horizontal="center" vertical="center" wrapText="1"/>
      <protection hidden="1"/>
    </xf>
    <xf numFmtId="0" fontId="2" fillId="0" borderId="1" xfId="0" applyNumberFormat="1" applyFont="1" applyBorder="1" applyAlignment="1" applyProtection="1">
      <alignment vertical="center" wrapText="1"/>
      <protection locked="0"/>
    </xf>
    <xf numFmtId="0" fontId="0" fillId="6" borderId="0" xfId="0" applyNumberFormat="1" applyFill="1" applyAlignment="1" applyProtection="1">
      <alignment wrapText="1"/>
      <protection hidden="1"/>
    </xf>
    <xf numFmtId="0" fontId="0" fillId="6" borderId="0" xfId="0" applyNumberFormat="1" applyFill="1" applyAlignment="1" applyProtection="1">
      <alignment vertical="center" wrapText="1"/>
      <protection hidden="1"/>
    </xf>
    <xf numFmtId="0" fontId="0" fillId="6" borderId="0" xfId="0" applyNumberFormat="1" applyFill="1" applyAlignment="1" applyProtection="1">
      <alignment horizontal="center" vertical="center" wrapText="1"/>
      <protection hidden="1"/>
    </xf>
    <xf numFmtId="14" fontId="2" fillId="5" borderId="1" xfId="0" applyNumberFormat="1" applyFont="1" applyFill="1" applyBorder="1" applyAlignment="1" applyProtection="1">
      <alignment vertical="center" wrapText="1"/>
      <protection locked="0"/>
    </xf>
    <xf numFmtId="0" fontId="2" fillId="0" borderId="1" xfId="0" applyNumberFormat="1" applyFont="1" applyBorder="1" applyAlignment="1" applyProtection="1">
      <alignment horizontal="left" vertical="center" wrapText="1"/>
      <protection locked="0"/>
    </xf>
    <xf numFmtId="0" fontId="2" fillId="0" borderId="2" xfId="0" applyNumberFormat="1" applyFont="1" applyFill="1" applyBorder="1" applyAlignment="1" applyProtection="1">
      <alignment horizontal="center" vertical="center" wrapText="1"/>
      <protection hidden="1"/>
    </xf>
    <xf numFmtId="0" fontId="2" fillId="0" borderId="5"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protection hidden="1"/>
    </xf>
    <xf numFmtId="0" fontId="2" fillId="0" borderId="2" xfId="0" applyNumberFormat="1" applyFont="1" applyBorder="1" applyAlignment="1" applyProtection="1">
      <alignment horizontal="center" vertical="center" wrapText="1"/>
      <protection hidden="1"/>
    </xf>
    <xf numFmtId="0" fontId="2" fillId="0" borderId="5" xfId="0" applyNumberFormat="1" applyFont="1" applyBorder="1" applyAlignment="1" applyProtection="1">
      <alignment horizontal="center" vertical="center" wrapText="1"/>
      <protection hidden="1"/>
    </xf>
    <xf numFmtId="0" fontId="2" fillId="0" borderId="3" xfId="0" applyNumberFormat="1" applyFont="1" applyBorder="1" applyAlignment="1" applyProtection="1">
      <alignment horizontal="center" vertical="center" wrapText="1"/>
      <protection hidden="1"/>
    </xf>
    <xf numFmtId="0" fontId="2" fillId="0" borderId="1" xfId="0" applyNumberFormat="1" applyFont="1" applyBorder="1" applyAlignment="1" applyProtection="1">
      <alignment horizontal="left" vertical="center" wrapText="1"/>
      <protection hidden="1"/>
    </xf>
    <xf numFmtId="0" fontId="4" fillId="0" borderId="2" xfId="0" applyNumberFormat="1" applyFont="1" applyBorder="1" applyAlignment="1" applyProtection="1">
      <alignment horizontal="center" wrapText="1"/>
      <protection locked="0"/>
    </xf>
    <xf numFmtId="0" fontId="4" fillId="0" borderId="5" xfId="0" applyNumberFormat="1" applyFont="1" applyBorder="1" applyAlignment="1" applyProtection="1">
      <alignment horizontal="center" wrapText="1"/>
      <protection locked="0"/>
    </xf>
    <xf numFmtId="0" fontId="4" fillId="0" borderId="3" xfId="0" applyNumberFormat="1" applyFont="1" applyBorder="1" applyAlignment="1" applyProtection="1">
      <alignment horizontal="center" wrapText="1"/>
      <protection locked="0"/>
    </xf>
    <xf numFmtId="0" fontId="2" fillId="0" borderId="1" xfId="0" applyNumberFormat="1" applyFont="1" applyBorder="1" applyAlignment="1" applyProtection="1">
      <alignment vertical="center" wrapText="1"/>
      <protection locked="0"/>
    </xf>
    <xf numFmtId="0" fontId="2" fillId="0" borderId="4" xfId="0" applyNumberFormat="1" applyFont="1" applyBorder="1" applyAlignment="1" applyProtection="1">
      <alignment vertical="center" wrapText="1"/>
      <protection locked="0"/>
    </xf>
    <xf numFmtId="0" fontId="2" fillId="0" borderId="1" xfId="0" applyNumberFormat="1" applyFont="1" applyBorder="1" applyAlignment="1" applyProtection="1">
      <alignment horizontal="center" vertical="center" wrapText="1"/>
      <protection hidden="1"/>
    </xf>
    <xf numFmtId="0" fontId="1" fillId="2" borderId="1" xfId="0" applyNumberFormat="1" applyFont="1" applyFill="1" applyBorder="1" applyAlignment="1" applyProtection="1">
      <alignment horizontal="left" vertical="top" wrapText="1"/>
      <protection hidden="1"/>
    </xf>
    <xf numFmtId="0" fontId="4" fillId="0" borderId="0" xfId="0" applyNumberFormat="1" applyFont="1" applyAlignment="1" applyProtection="1">
      <alignment horizontal="center" wrapText="1"/>
      <protection hidden="1"/>
    </xf>
    <xf numFmtId="0" fontId="2" fillId="3" borderId="1" xfId="0" applyNumberFormat="1" applyFont="1" applyFill="1" applyBorder="1" applyAlignment="1" applyProtection="1">
      <alignment horizontal="right" vertical="center" wrapText="1"/>
      <protection locked="0"/>
    </xf>
    <xf numFmtId="0" fontId="1" fillId="2" borderId="1" xfId="0" applyNumberFormat="1" applyFont="1" applyFill="1" applyBorder="1" applyAlignment="1" applyProtection="1">
      <alignment horizontal="center" vertical="center" wrapText="1"/>
      <protection hidden="1"/>
    </xf>
    <xf numFmtId="0" fontId="6" fillId="0" borderId="1" xfId="0" applyNumberFormat="1" applyFont="1" applyBorder="1" applyAlignment="1" applyProtection="1">
      <alignment horizontal="center" vertical="center" wrapText="1"/>
      <protection hidden="1"/>
    </xf>
    <xf numFmtId="0" fontId="2" fillId="6" borderId="1" xfId="0" applyNumberFormat="1" applyFont="1" applyFill="1" applyBorder="1" applyAlignment="1" applyProtection="1">
      <alignment horizontal="left" vertical="center" wrapText="1"/>
      <protection hidden="1"/>
    </xf>
  </cellXfs>
  <cellStyles count="2">
    <cellStyle name="Bad" xfId="1" builtinId="27"/>
    <cellStyle name="Normal" xfId="0" builtinId="0"/>
  </cellStyles>
  <dxfs count="43">
    <dxf>
      <fill>
        <patternFill>
          <bgColor theme="4" tint="-0.24994659260841701"/>
        </patternFill>
      </fill>
    </dxf>
    <dxf>
      <fill>
        <patternFill>
          <bgColor theme="4" tint="0.79998168889431442"/>
        </patternFill>
      </fill>
    </dxf>
    <dxf>
      <fill>
        <patternFill>
          <bgColor rgb="FFFF0000"/>
        </patternFill>
      </fill>
    </dxf>
    <dxf>
      <fill>
        <patternFill>
          <bgColor theme="4" tint="0.79998168889431442"/>
        </patternFill>
      </fill>
    </dxf>
    <dxf>
      <fill>
        <patternFill>
          <bgColor rgb="FFFFC000"/>
        </patternFill>
      </fill>
    </dxf>
    <dxf>
      <fill>
        <patternFill>
          <bgColor rgb="FFFF0000"/>
        </patternFill>
      </fill>
    </dxf>
    <dxf>
      <fill>
        <patternFill>
          <bgColor rgb="FFFF0000"/>
        </patternFill>
      </fill>
    </dxf>
    <dxf>
      <fill>
        <patternFill>
          <bgColor theme="4" tint="0.79998168889431442"/>
        </patternFill>
      </fill>
    </dxf>
    <dxf>
      <fill>
        <patternFill>
          <bgColor rgb="FFFF0000"/>
        </patternFill>
      </fill>
    </dxf>
    <dxf>
      <fill>
        <patternFill>
          <bgColor theme="4"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9" tint="-0.24994659260841701"/>
      </font>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theme="4" tint="0.59996337778862885"/>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0</xdr:rowOff>
    </xdr:from>
    <xdr:to>
      <xdr:col>6</xdr:col>
      <xdr:colOff>738486</xdr:colOff>
      <xdr:row>7</xdr:row>
      <xdr:rowOff>276225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0"/>
          <a:ext cx="7924800" cy="16097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92"/>
  <sheetViews>
    <sheetView showGridLines="0" tabSelected="1" topLeftCell="A7" zoomScale="85" zoomScaleNormal="85" workbookViewId="0">
      <selection activeCell="B13" sqref="B13"/>
    </sheetView>
  </sheetViews>
  <sheetFormatPr defaultColWidth="9" defaultRowHeight="15" x14ac:dyDescent="0.25"/>
  <cols>
    <col min="1" max="1" width="9" style="18"/>
    <col min="2" max="2" width="18.42578125" style="19" customWidth="1"/>
    <col min="3" max="3" width="28.28515625" style="18" customWidth="1"/>
    <col min="4" max="4" width="12.42578125" style="18" customWidth="1"/>
    <col min="5" max="5" width="14.28515625" style="18" customWidth="1"/>
    <col min="6" max="6" width="13.42578125" style="18" customWidth="1"/>
    <col min="7" max="7" width="11.85546875" style="18" customWidth="1"/>
    <col min="8" max="8" width="11.5703125" style="18" customWidth="1"/>
    <col min="9" max="9" width="11.42578125" style="18" customWidth="1"/>
    <col min="10" max="10" width="10.5703125" style="18" customWidth="1"/>
    <col min="11" max="11" width="8.85546875" style="18" customWidth="1"/>
    <col min="12" max="12" width="9.5703125" style="18" customWidth="1"/>
    <col min="13" max="13" width="11.5703125" style="18" customWidth="1"/>
    <col min="14" max="14" width="10.140625" style="18" customWidth="1"/>
    <col min="15" max="15" width="13.42578125" style="18" customWidth="1"/>
    <col min="16" max="16" width="14.85546875" style="18" customWidth="1"/>
    <col min="17" max="18" width="13.5703125" style="18" customWidth="1"/>
    <col min="19" max="19" width="13.5703125" style="18" hidden="1" customWidth="1"/>
    <col min="20" max="25" width="9" style="18" hidden="1" customWidth="1"/>
    <col min="26" max="28" width="0" style="18" hidden="1" customWidth="1"/>
    <col min="29" max="16384" width="9" style="18"/>
  </cols>
  <sheetData>
    <row r="1" spans="1:29" x14ac:dyDescent="0.25">
      <c r="A1" s="30"/>
      <c r="B1" s="31"/>
      <c r="C1" s="30"/>
      <c r="D1" s="30"/>
      <c r="E1" s="30"/>
      <c r="F1" s="30"/>
      <c r="G1" s="30"/>
      <c r="H1" s="30"/>
      <c r="I1" s="30"/>
      <c r="J1" s="30"/>
      <c r="K1" s="30"/>
      <c r="L1" s="30"/>
      <c r="M1" s="30"/>
      <c r="N1" s="30"/>
      <c r="O1" s="30"/>
      <c r="P1" s="30"/>
      <c r="Q1" s="30"/>
      <c r="R1" s="30"/>
      <c r="S1" s="30"/>
      <c r="T1" s="30"/>
      <c r="U1" s="30"/>
      <c r="V1" s="30"/>
      <c r="W1" s="30"/>
      <c r="X1" s="30"/>
      <c r="Y1" s="30"/>
      <c r="Z1" s="30"/>
      <c r="AA1" s="30"/>
      <c r="AB1" s="30"/>
      <c r="AC1" s="30"/>
    </row>
    <row r="2" spans="1:29" x14ac:dyDescent="0.25">
      <c r="A2" s="30"/>
      <c r="B2" s="31"/>
      <c r="C2" s="30"/>
      <c r="D2" s="30"/>
      <c r="E2" s="30"/>
      <c r="F2" s="30"/>
      <c r="G2" s="30"/>
      <c r="H2" s="30"/>
      <c r="I2" s="30"/>
      <c r="J2" s="30"/>
      <c r="K2" s="30"/>
      <c r="L2" s="30"/>
      <c r="M2" s="30"/>
      <c r="N2" s="30"/>
      <c r="O2" s="30"/>
      <c r="P2" s="30"/>
      <c r="Q2" s="30"/>
      <c r="R2" s="30"/>
      <c r="S2" s="30"/>
      <c r="T2" s="30"/>
      <c r="U2" s="30"/>
      <c r="V2" s="30"/>
      <c r="W2" s="30"/>
      <c r="X2" s="30"/>
      <c r="Y2" s="30"/>
      <c r="Z2" s="30"/>
      <c r="AA2" s="30"/>
      <c r="AB2" s="30"/>
      <c r="AC2" s="30"/>
    </row>
    <row r="3" spans="1:29" x14ac:dyDescent="0.25">
      <c r="A3" s="30"/>
      <c r="B3" s="31"/>
      <c r="C3" s="30"/>
      <c r="D3" s="30"/>
      <c r="E3" s="30"/>
      <c r="F3" s="30"/>
      <c r="G3" s="30"/>
      <c r="H3" s="30"/>
      <c r="I3" s="30"/>
      <c r="J3" s="30"/>
      <c r="K3" s="30"/>
      <c r="L3" s="30"/>
      <c r="M3" s="30"/>
      <c r="N3" s="30"/>
      <c r="O3" s="30"/>
      <c r="P3" s="30"/>
      <c r="Q3" s="30"/>
      <c r="R3" s="30"/>
      <c r="S3" s="30"/>
      <c r="T3" s="30"/>
      <c r="U3" s="30"/>
      <c r="V3" s="30"/>
      <c r="W3" s="30"/>
      <c r="X3" s="30"/>
      <c r="Y3" s="30"/>
      <c r="Z3" s="30"/>
      <c r="AA3" s="30"/>
      <c r="AB3" s="30"/>
      <c r="AC3" s="30"/>
    </row>
    <row r="4" spans="1:29" x14ac:dyDescent="0.25">
      <c r="A4" s="30"/>
      <c r="B4" s="31"/>
      <c r="C4" s="30"/>
      <c r="D4" s="30"/>
      <c r="E4" s="30"/>
      <c r="F4" s="30"/>
      <c r="G4" s="30"/>
      <c r="H4" s="30"/>
      <c r="I4" s="30"/>
      <c r="J4" s="30"/>
      <c r="K4" s="30"/>
      <c r="L4" s="30"/>
      <c r="M4" s="30"/>
      <c r="N4" s="30"/>
      <c r="O4" s="30"/>
      <c r="P4" s="30"/>
      <c r="Q4" s="30"/>
      <c r="R4" s="30"/>
      <c r="S4" s="30"/>
      <c r="T4" s="30"/>
      <c r="U4" s="30"/>
      <c r="V4" s="30"/>
      <c r="W4" s="30"/>
      <c r="X4" s="30"/>
      <c r="Y4" s="30"/>
      <c r="Z4" s="30"/>
      <c r="AA4" s="30"/>
      <c r="AB4" s="30"/>
      <c r="AC4" s="30"/>
    </row>
    <row r="5" spans="1:29" x14ac:dyDescent="0.25">
      <c r="A5" s="30"/>
      <c r="B5" s="31"/>
      <c r="C5" s="30"/>
      <c r="D5" s="30"/>
      <c r="E5" s="30"/>
      <c r="F5" s="30"/>
      <c r="G5" s="30"/>
      <c r="H5" s="30"/>
      <c r="I5" s="30"/>
      <c r="J5" s="30"/>
      <c r="K5" s="30"/>
      <c r="L5" s="30"/>
      <c r="M5" s="30"/>
      <c r="N5" s="30"/>
      <c r="O5" s="30"/>
      <c r="P5" s="30"/>
      <c r="Q5" s="30"/>
      <c r="R5" s="30"/>
      <c r="S5" s="30"/>
      <c r="T5" s="30"/>
      <c r="U5" s="30"/>
      <c r="V5" s="30"/>
      <c r="W5" s="30"/>
      <c r="X5" s="30"/>
      <c r="Y5" s="30"/>
      <c r="Z5" s="30"/>
      <c r="AA5" s="30"/>
      <c r="AB5" s="30"/>
      <c r="AC5" s="30"/>
    </row>
    <row r="6" spans="1:29" x14ac:dyDescent="0.25">
      <c r="A6" s="30"/>
      <c r="B6" s="31"/>
      <c r="C6" s="30"/>
      <c r="D6" s="30"/>
      <c r="E6" s="30"/>
      <c r="F6" s="30"/>
      <c r="G6" s="30"/>
      <c r="H6" s="30"/>
      <c r="I6" s="30"/>
      <c r="J6" s="30"/>
      <c r="K6" s="30"/>
      <c r="L6" s="30"/>
      <c r="M6" s="30"/>
      <c r="N6" s="30"/>
      <c r="O6" s="30"/>
      <c r="P6" s="30"/>
      <c r="Q6" s="30"/>
      <c r="R6" s="30"/>
      <c r="S6" s="30"/>
      <c r="T6" s="30"/>
      <c r="U6" s="30"/>
      <c r="V6" s="30"/>
      <c r="W6" s="30"/>
      <c r="X6" s="30"/>
      <c r="Y6" s="30"/>
      <c r="Z6" s="30"/>
      <c r="AA6" s="30"/>
      <c r="AB6" s="30"/>
      <c r="AC6" s="30"/>
    </row>
    <row r="7" spans="1:29" x14ac:dyDescent="0.25">
      <c r="A7" s="30"/>
      <c r="B7" s="31"/>
      <c r="C7" s="30"/>
      <c r="D7" s="30"/>
      <c r="E7" s="30"/>
      <c r="F7" s="30"/>
      <c r="G7" s="30"/>
      <c r="H7" s="30"/>
      <c r="I7" s="30"/>
      <c r="J7" s="30"/>
      <c r="K7" s="30"/>
      <c r="L7" s="30"/>
      <c r="M7" s="30"/>
      <c r="N7" s="30"/>
      <c r="O7" s="30"/>
      <c r="P7" s="30"/>
      <c r="Q7" s="30"/>
      <c r="R7" s="30"/>
      <c r="S7" s="30"/>
      <c r="T7" s="30"/>
      <c r="U7" s="30"/>
      <c r="V7" s="30"/>
      <c r="W7" s="30"/>
      <c r="X7" s="30"/>
      <c r="Y7" s="30"/>
      <c r="Z7" s="30"/>
      <c r="AA7" s="30"/>
      <c r="AB7" s="30"/>
      <c r="AC7" s="30"/>
    </row>
    <row r="8" spans="1:29" ht="24" customHeight="1" x14ac:dyDescent="0.25">
      <c r="A8" s="30"/>
      <c r="B8" s="31"/>
      <c r="C8" s="30"/>
      <c r="D8" s="30"/>
      <c r="E8" s="30"/>
      <c r="F8" s="30"/>
      <c r="G8" s="30"/>
      <c r="H8" s="30"/>
      <c r="I8" s="30"/>
      <c r="J8" s="30"/>
      <c r="K8" s="30"/>
      <c r="L8" s="30"/>
      <c r="M8" s="30"/>
      <c r="N8" s="30"/>
      <c r="O8" s="30"/>
      <c r="P8" s="30"/>
      <c r="Q8" s="30"/>
      <c r="R8" s="30"/>
      <c r="S8" s="30"/>
      <c r="T8" s="30"/>
      <c r="U8" s="30"/>
      <c r="V8" s="30"/>
      <c r="W8" s="30"/>
      <c r="X8" s="30"/>
      <c r="Y8" s="30"/>
      <c r="Z8" s="30"/>
      <c r="AA8" s="30"/>
      <c r="AB8" s="30"/>
      <c r="AC8" s="30"/>
    </row>
    <row r="9" spans="1:29" ht="19.5" customHeight="1" x14ac:dyDescent="0.3">
      <c r="A9" s="32"/>
      <c r="B9" s="63" t="s">
        <v>90</v>
      </c>
      <c r="C9" s="63"/>
      <c r="D9" s="63"/>
      <c r="E9" s="63"/>
      <c r="F9" s="63"/>
      <c r="G9" s="63"/>
      <c r="H9" s="63"/>
      <c r="I9" s="63"/>
      <c r="J9" s="63"/>
      <c r="K9" s="63"/>
      <c r="L9" s="56" t="s">
        <v>89</v>
      </c>
      <c r="M9" s="57"/>
      <c r="N9" s="57"/>
      <c r="O9" s="58"/>
      <c r="P9" s="32"/>
      <c r="Q9" s="32"/>
      <c r="R9" s="32"/>
      <c r="S9" s="32"/>
      <c r="T9" s="30"/>
      <c r="U9" s="30"/>
      <c r="V9" s="30"/>
      <c r="W9" s="30"/>
      <c r="X9" s="30"/>
      <c r="Y9" s="30"/>
      <c r="Z9" s="30"/>
      <c r="AA9" s="30"/>
      <c r="AB9" s="30"/>
      <c r="AC9" s="30"/>
    </row>
    <row r="10" spans="1:29" x14ac:dyDescent="0.25">
      <c r="A10" s="32"/>
      <c r="B10" s="33"/>
      <c r="C10" s="32"/>
      <c r="D10" s="32"/>
      <c r="E10" s="32"/>
      <c r="F10" s="32"/>
      <c r="G10" s="32"/>
      <c r="H10" s="32"/>
      <c r="I10" s="32"/>
      <c r="J10" s="32"/>
      <c r="K10" s="32"/>
      <c r="L10" s="32"/>
      <c r="M10" s="32"/>
      <c r="N10" s="32"/>
      <c r="O10" s="32"/>
      <c r="P10" s="32"/>
      <c r="Q10" s="32"/>
      <c r="R10" s="32"/>
      <c r="S10" s="32"/>
      <c r="T10" s="30"/>
      <c r="U10" s="30"/>
      <c r="V10" s="30"/>
      <c r="W10" s="30"/>
      <c r="X10" s="30"/>
      <c r="Y10" s="30"/>
      <c r="Z10" s="30"/>
      <c r="AA10" s="30"/>
      <c r="AB10" s="30"/>
      <c r="AC10" s="30"/>
    </row>
    <row r="11" spans="1:29" x14ac:dyDescent="0.25">
      <c r="A11" s="64" t="s">
        <v>107</v>
      </c>
      <c r="B11" s="64"/>
      <c r="C11" s="64"/>
      <c r="D11" s="48"/>
      <c r="E11" s="48"/>
      <c r="F11" s="48"/>
      <c r="G11" s="48"/>
      <c r="H11" s="48"/>
      <c r="I11" s="64" t="s">
        <v>100</v>
      </c>
      <c r="J11" s="64"/>
      <c r="K11" s="64"/>
      <c r="L11" s="64"/>
      <c r="M11" s="64"/>
      <c r="N11" s="48"/>
      <c r="O11" s="48"/>
      <c r="P11" s="48"/>
      <c r="Q11" s="48"/>
      <c r="R11" s="34"/>
      <c r="S11" s="34"/>
      <c r="T11" s="30"/>
      <c r="U11" s="30"/>
      <c r="V11" s="30"/>
      <c r="W11" s="30"/>
      <c r="X11" s="30"/>
      <c r="Y11" s="30"/>
      <c r="Z11" s="30"/>
      <c r="AA11" s="30"/>
      <c r="AB11" s="30"/>
      <c r="AC11" s="30"/>
    </row>
    <row r="12" spans="1:29" x14ac:dyDescent="0.25">
      <c r="A12" s="20">
        <v>3</v>
      </c>
      <c r="B12" s="20">
        <v>4</v>
      </c>
      <c r="C12" s="20">
        <v>5</v>
      </c>
      <c r="D12" s="21">
        <v>6</v>
      </c>
      <c r="E12" s="20">
        <v>7</v>
      </c>
      <c r="F12" s="21">
        <v>8</v>
      </c>
      <c r="G12" s="20">
        <v>9</v>
      </c>
      <c r="H12" s="21">
        <v>10</v>
      </c>
      <c r="I12" s="20">
        <v>11</v>
      </c>
      <c r="J12" s="20">
        <v>12</v>
      </c>
      <c r="K12" s="21" t="s">
        <v>0</v>
      </c>
      <c r="L12" s="21">
        <v>13</v>
      </c>
      <c r="M12" s="21">
        <v>14</v>
      </c>
      <c r="N12" s="21">
        <v>15</v>
      </c>
      <c r="O12" s="21">
        <v>16</v>
      </c>
      <c r="P12" s="21">
        <v>17</v>
      </c>
      <c r="Q12" s="20">
        <v>19</v>
      </c>
      <c r="R12" s="34"/>
      <c r="S12" s="35"/>
      <c r="T12" s="44" t="s">
        <v>9</v>
      </c>
      <c r="U12" s="30" t="s">
        <v>7</v>
      </c>
      <c r="V12" s="44" t="s">
        <v>10</v>
      </c>
      <c r="W12" s="44" t="s">
        <v>8</v>
      </c>
      <c r="X12" s="30" t="s">
        <v>11</v>
      </c>
      <c r="Y12" s="30" t="s">
        <v>12</v>
      </c>
      <c r="Z12" s="30"/>
      <c r="AA12" s="30"/>
      <c r="AB12" s="30"/>
      <c r="AC12" s="30"/>
    </row>
    <row r="13" spans="1:29" ht="24.95" customHeight="1" x14ac:dyDescent="0.25">
      <c r="A13" s="22">
        <v>1</v>
      </c>
      <c r="B13" s="23"/>
      <c r="C13" s="24"/>
      <c r="D13" s="22"/>
      <c r="E13" s="47"/>
      <c r="F13" s="22"/>
      <c r="G13" s="24"/>
      <c r="H13" s="22"/>
      <c r="I13" s="26"/>
      <c r="J13" s="26"/>
      <c r="K13" s="22"/>
      <c r="L13" s="22"/>
      <c r="M13" s="22"/>
      <c r="N13" s="22"/>
      <c r="O13" s="22"/>
      <c r="P13" s="22"/>
      <c r="Q13" s="43"/>
      <c r="R13" s="35"/>
      <c r="S13" s="35"/>
      <c r="T13" s="45" t="b">
        <f>AND(U13=TRUE,Y13=TRUE)</f>
        <v>0</v>
      </c>
      <c r="U13" s="36" t="b">
        <f>OR(K13=1,K13=2,K13=3,K13=4)</f>
        <v>0</v>
      </c>
      <c r="V13" s="46" t="b">
        <f>AND(K13=3,X13=TRUE)</f>
        <v>0</v>
      </c>
      <c r="W13" s="46" t="b">
        <f>AND(K13=4,X13=TRUE)</f>
        <v>0</v>
      </c>
      <c r="X13" s="36" t="b">
        <f>OR(L13="III",L13="IV",,L13="IV / LYR-8")</f>
        <v>0</v>
      </c>
      <c r="Y13" s="36" t="b">
        <f>OR(,,,L13="IV / LYR-8",L13="I / LYR-10",L13="I / LYR-11",L13="I / LYR-12")</f>
        <v>0</v>
      </c>
      <c r="Z13" s="30"/>
      <c r="AA13" s="30"/>
      <c r="AB13" s="30"/>
      <c r="AC13" s="30"/>
    </row>
    <row r="14" spans="1:29" ht="24.95" customHeight="1" x14ac:dyDescent="0.25">
      <c r="A14" s="22">
        <v>2</v>
      </c>
      <c r="B14" s="23"/>
      <c r="C14" s="24"/>
      <c r="D14" s="22"/>
      <c r="E14" s="47"/>
      <c r="F14" s="22"/>
      <c r="G14" s="24"/>
      <c r="H14" s="22"/>
      <c r="I14" s="26"/>
      <c r="J14" s="26"/>
      <c r="K14" s="22"/>
      <c r="L14" s="22"/>
      <c r="M14" s="22"/>
      <c r="N14" s="22"/>
      <c r="O14" s="22"/>
      <c r="P14" s="22"/>
      <c r="Q14" s="43"/>
      <c r="R14" s="37"/>
      <c r="S14" s="37"/>
      <c r="T14" s="45" t="b">
        <f t="shared" ref="T14:T24" si="0">AND(U14=TRUE,Y14=TRUE)</f>
        <v>0</v>
      </c>
      <c r="U14" s="36" t="b">
        <f t="shared" ref="U14:U24" si="1">OR(K14=1,K14=2,K14=3,K14=4)</f>
        <v>0</v>
      </c>
      <c r="V14" s="46" t="b">
        <f t="shared" ref="V14:V24" si="2">AND(K14=3,X14=TRUE)</f>
        <v>0</v>
      </c>
      <c r="W14" s="46" t="b">
        <f t="shared" ref="W14:W24" si="3">AND(K14=4,X14=TRUE)</f>
        <v>0</v>
      </c>
      <c r="X14" s="36" t="b">
        <f t="shared" ref="X14:X24" si="4">OR(L14="III",L14="IV",,L14="IV / LYR-8")</f>
        <v>0</v>
      </c>
      <c r="Y14" s="36" t="b">
        <f t="shared" ref="Y14:Y24" si="5">OR(,,,L14="IV / LYR-8",L14="I / LYR-10",L14="I / LYR-11",L14="I / LYR-12")</f>
        <v>0</v>
      </c>
      <c r="Z14" s="30"/>
      <c r="AA14" s="30"/>
      <c r="AB14" s="30"/>
      <c r="AC14" s="30"/>
    </row>
    <row r="15" spans="1:29" ht="24.95" customHeight="1" x14ac:dyDescent="0.25">
      <c r="A15" s="22">
        <v>3</v>
      </c>
      <c r="B15" s="23"/>
      <c r="C15" s="24"/>
      <c r="D15" s="22"/>
      <c r="E15" s="47"/>
      <c r="F15" s="22"/>
      <c r="G15" s="24"/>
      <c r="H15" s="22"/>
      <c r="I15" s="26"/>
      <c r="J15" s="26"/>
      <c r="K15" s="22"/>
      <c r="L15" s="22"/>
      <c r="M15" s="22"/>
      <c r="N15" s="22"/>
      <c r="O15" s="22"/>
      <c r="P15" s="22"/>
      <c r="Q15" s="27"/>
      <c r="R15" s="37"/>
      <c r="S15" s="37"/>
      <c r="T15" s="45" t="b">
        <f t="shared" si="0"/>
        <v>0</v>
      </c>
      <c r="U15" s="36" t="b">
        <f t="shared" si="1"/>
        <v>0</v>
      </c>
      <c r="V15" s="46" t="b">
        <f t="shared" si="2"/>
        <v>0</v>
      </c>
      <c r="W15" s="46" t="b">
        <f t="shared" si="3"/>
        <v>0</v>
      </c>
      <c r="X15" s="36" t="b">
        <f t="shared" si="4"/>
        <v>0</v>
      </c>
      <c r="Y15" s="36" t="b">
        <f t="shared" si="5"/>
        <v>0</v>
      </c>
      <c r="Z15" s="30"/>
      <c r="AA15" s="30"/>
      <c r="AB15" s="30"/>
      <c r="AC15" s="30"/>
    </row>
    <row r="16" spans="1:29" ht="24.95" customHeight="1" x14ac:dyDescent="0.25">
      <c r="A16" s="22">
        <v>4</v>
      </c>
      <c r="B16" s="23"/>
      <c r="C16" s="24"/>
      <c r="D16" s="22"/>
      <c r="E16" s="47"/>
      <c r="F16" s="22"/>
      <c r="G16" s="24"/>
      <c r="H16" s="22"/>
      <c r="I16" s="26"/>
      <c r="J16" s="26"/>
      <c r="K16" s="22"/>
      <c r="L16" s="22"/>
      <c r="M16" s="22"/>
      <c r="N16" s="22"/>
      <c r="O16" s="22"/>
      <c r="P16" s="22"/>
      <c r="Q16" s="43"/>
      <c r="R16" s="37"/>
      <c r="S16" s="37"/>
      <c r="T16" s="45" t="b">
        <f t="shared" si="0"/>
        <v>0</v>
      </c>
      <c r="U16" s="36" t="b">
        <f t="shared" si="1"/>
        <v>0</v>
      </c>
      <c r="V16" s="46" t="b">
        <f t="shared" si="2"/>
        <v>0</v>
      </c>
      <c r="W16" s="46" t="b">
        <f t="shared" si="3"/>
        <v>0</v>
      </c>
      <c r="X16" s="36" t="b">
        <f t="shared" si="4"/>
        <v>0</v>
      </c>
      <c r="Y16" s="36" t="b">
        <f t="shared" si="5"/>
        <v>0</v>
      </c>
      <c r="Z16" s="30"/>
      <c r="AA16" s="30"/>
      <c r="AB16" s="30"/>
      <c r="AC16" s="30"/>
    </row>
    <row r="17" spans="1:29" ht="24.95" customHeight="1" x14ac:dyDescent="0.25">
      <c r="A17" s="22">
        <v>5</v>
      </c>
      <c r="B17" s="28"/>
      <c r="C17" s="24"/>
      <c r="D17" s="22"/>
      <c r="E17" s="47"/>
      <c r="F17" s="22"/>
      <c r="G17" s="24"/>
      <c r="H17" s="22"/>
      <c r="I17" s="26"/>
      <c r="J17" s="26"/>
      <c r="K17" s="22"/>
      <c r="L17" s="22"/>
      <c r="M17" s="22"/>
      <c r="N17" s="22"/>
      <c r="O17" s="22"/>
      <c r="P17" s="22"/>
      <c r="Q17" s="27"/>
      <c r="R17" s="37"/>
      <c r="S17" s="37"/>
      <c r="T17" s="45" t="b">
        <f t="shared" si="0"/>
        <v>0</v>
      </c>
      <c r="U17" s="36" t="b">
        <f t="shared" si="1"/>
        <v>0</v>
      </c>
      <c r="V17" s="46" t="b">
        <f t="shared" si="2"/>
        <v>0</v>
      </c>
      <c r="W17" s="46" t="b">
        <f t="shared" si="3"/>
        <v>0</v>
      </c>
      <c r="X17" s="36" t="b">
        <f t="shared" si="4"/>
        <v>0</v>
      </c>
      <c r="Y17" s="36" t="b">
        <f t="shared" si="5"/>
        <v>0</v>
      </c>
      <c r="Z17" s="30"/>
      <c r="AA17" s="30"/>
      <c r="AB17" s="30"/>
      <c r="AC17" s="30"/>
    </row>
    <row r="18" spans="1:29" ht="24.95" customHeight="1" x14ac:dyDescent="0.25">
      <c r="A18" s="22">
        <v>6</v>
      </c>
      <c r="B18" s="28"/>
      <c r="C18" s="25"/>
      <c r="D18" s="22"/>
      <c r="E18" s="25"/>
      <c r="F18" s="22"/>
      <c r="G18" s="25"/>
      <c r="H18" s="22"/>
      <c r="I18" s="25"/>
      <c r="J18" s="26"/>
      <c r="K18" s="22"/>
      <c r="L18" s="22"/>
      <c r="M18" s="22"/>
      <c r="N18" s="22"/>
      <c r="O18" s="22"/>
      <c r="P18" s="22"/>
      <c r="Q18" s="27"/>
      <c r="R18" s="37"/>
      <c r="S18" s="37"/>
      <c r="T18" s="45" t="b">
        <f t="shared" si="0"/>
        <v>0</v>
      </c>
      <c r="U18" s="36" t="b">
        <f t="shared" si="1"/>
        <v>0</v>
      </c>
      <c r="V18" s="46" t="b">
        <f t="shared" si="2"/>
        <v>0</v>
      </c>
      <c r="W18" s="46" t="b">
        <f t="shared" si="3"/>
        <v>0</v>
      </c>
      <c r="X18" s="36" t="b">
        <f t="shared" si="4"/>
        <v>0</v>
      </c>
      <c r="Y18" s="36" t="b">
        <f t="shared" si="5"/>
        <v>0</v>
      </c>
      <c r="Z18" s="30"/>
      <c r="AA18" s="30"/>
      <c r="AB18" s="30"/>
      <c r="AC18" s="30"/>
    </row>
    <row r="19" spans="1:29" ht="24.95" customHeight="1" x14ac:dyDescent="0.25">
      <c r="A19" s="22">
        <v>7</v>
      </c>
      <c r="B19" s="28"/>
      <c r="C19" s="25"/>
      <c r="D19" s="22"/>
      <c r="E19" s="25"/>
      <c r="F19" s="22"/>
      <c r="G19" s="25"/>
      <c r="H19" s="22"/>
      <c r="I19" s="25"/>
      <c r="J19" s="26"/>
      <c r="K19" s="22"/>
      <c r="L19" s="22"/>
      <c r="M19" s="22"/>
      <c r="N19" s="22"/>
      <c r="O19" s="22"/>
      <c r="P19" s="22"/>
      <c r="Q19" s="27"/>
      <c r="R19" s="37"/>
      <c r="S19" s="37"/>
      <c r="T19" s="45" t="b">
        <f t="shared" si="0"/>
        <v>0</v>
      </c>
      <c r="U19" s="36" t="b">
        <f t="shared" si="1"/>
        <v>0</v>
      </c>
      <c r="V19" s="46" t="b">
        <f t="shared" si="2"/>
        <v>0</v>
      </c>
      <c r="W19" s="46" t="b">
        <f t="shared" si="3"/>
        <v>0</v>
      </c>
      <c r="X19" s="36" t="b">
        <f t="shared" si="4"/>
        <v>0</v>
      </c>
      <c r="Y19" s="36" t="b">
        <f t="shared" si="5"/>
        <v>0</v>
      </c>
      <c r="Z19" s="30"/>
      <c r="AA19" s="30"/>
      <c r="AB19" s="30"/>
      <c r="AC19" s="30"/>
    </row>
    <row r="20" spans="1:29" ht="24.95" customHeight="1" x14ac:dyDescent="0.25">
      <c r="A20" s="22">
        <v>8</v>
      </c>
      <c r="B20" s="28"/>
      <c r="C20" s="25"/>
      <c r="D20" s="22"/>
      <c r="E20" s="25"/>
      <c r="F20" s="22"/>
      <c r="G20" s="25"/>
      <c r="H20" s="22"/>
      <c r="I20" s="25"/>
      <c r="J20" s="26"/>
      <c r="K20" s="22"/>
      <c r="L20" s="22"/>
      <c r="M20" s="22"/>
      <c r="N20" s="22"/>
      <c r="O20" s="22"/>
      <c r="P20" s="22"/>
      <c r="Q20" s="27"/>
      <c r="R20" s="37"/>
      <c r="S20" s="37"/>
      <c r="T20" s="45" t="b">
        <f t="shared" si="0"/>
        <v>0</v>
      </c>
      <c r="U20" s="36" t="b">
        <f t="shared" si="1"/>
        <v>0</v>
      </c>
      <c r="V20" s="46" t="b">
        <f t="shared" si="2"/>
        <v>0</v>
      </c>
      <c r="W20" s="46" t="b">
        <f t="shared" si="3"/>
        <v>0</v>
      </c>
      <c r="X20" s="36" t="b">
        <f t="shared" si="4"/>
        <v>0</v>
      </c>
      <c r="Y20" s="36" t="b">
        <f t="shared" si="5"/>
        <v>0</v>
      </c>
      <c r="Z20" s="30"/>
      <c r="AA20" s="30"/>
      <c r="AB20" s="30"/>
      <c r="AC20" s="30"/>
    </row>
    <row r="21" spans="1:29" ht="24.95" customHeight="1" x14ac:dyDescent="0.25">
      <c r="A21" s="22">
        <v>9</v>
      </c>
      <c r="B21" s="28"/>
      <c r="C21" s="25"/>
      <c r="D21" s="22"/>
      <c r="E21" s="25"/>
      <c r="F21" s="22"/>
      <c r="G21" s="25"/>
      <c r="H21" s="22"/>
      <c r="I21" s="25"/>
      <c r="J21" s="26"/>
      <c r="K21" s="22"/>
      <c r="L21" s="22"/>
      <c r="M21" s="22"/>
      <c r="N21" s="22"/>
      <c r="O21" s="22"/>
      <c r="P21" s="22"/>
      <c r="Q21" s="27"/>
      <c r="R21" s="37"/>
      <c r="S21" s="37"/>
      <c r="T21" s="45" t="b">
        <f t="shared" si="0"/>
        <v>0</v>
      </c>
      <c r="U21" s="36" t="b">
        <f t="shared" si="1"/>
        <v>0</v>
      </c>
      <c r="V21" s="46" t="b">
        <f t="shared" si="2"/>
        <v>0</v>
      </c>
      <c r="W21" s="46" t="b">
        <f t="shared" si="3"/>
        <v>0</v>
      </c>
      <c r="X21" s="36" t="b">
        <f t="shared" si="4"/>
        <v>0</v>
      </c>
      <c r="Y21" s="36" t="b">
        <f t="shared" si="5"/>
        <v>0</v>
      </c>
      <c r="Z21" s="30"/>
      <c r="AA21" s="30"/>
      <c r="AB21" s="30"/>
      <c r="AC21" s="30"/>
    </row>
    <row r="22" spans="1:29" ht="24.95" customHeight="1" x14ac:dyDescent="0.25">
      <c r="A22" s="22">
        <v>10</v>
      </c>
      <c r="B22" s="28"/>
      <c r="C22" s="25"/>
      <c r="D22" s="22"/>
      <c r="E22" s="25"/>
      <c r="F22" s="22"/>
      <c r="G22" s="25"/>
      <c r="H22" s="22"/>
      <c r="I22" s="25"/>
      <c r="J22" s="26"/>
      <c r="K22" s="22"/>
      <c r="L22" s="22"/>
      <c r="M22" s="22"/>
      <c r="N22" s="22"/>
      <c r="O22" s="22"/>
      <c r="P22" s="22"/>
      <c r="Q22" s="27"/>
      <c r="R22" s="37"/>
      <c r="S22" s="37"/>
      <c r="T22" s="45" t="b">
        <f t="shared" si="0"/>
        <v>0</v>
      </c>
      <c r="U22" s="36" t="b">
        <f t="shared" si="1"/>
        <v>0</v>
      </c>
      <c r="V22" s="46" t="b">
        <f t="shared" si="2"/>
        <v>0</v>
      </c>
      <c r="W22" s="46" t="b">
        <f t="shared" si="3"/>
        <v>0</v>
      </c>
      <c r="X22" s="36" t="b">
        <f t="shared" si="4"/>
        <v>0</v>
      </c>
      <c r="Y22" s="36" t="b">
        <f t="shared" si="5"/>
        <v>0</v>
      </c>
      <c r="Z22" s="30"/>
      <c r="AA22" s="30"/>
      <c r="AB22" s="30"/>
      <c r="AC22" s="30"/>
    </row>
    <row r="23" spans="1:29" x14ac:dyDescent="0.25">
      <c r="A23" s="29">
        <v>18</v>
      </c>
      <c r="B23" s="59"/>
      <c r="C23" s="59"/>
      <c r="D23" s="59"/>
      <c r="E23" s="59"/>
      <c r="F23" s="59"/>
      <c r="G23" s="59"/>
      <c r="H23" s="59"/>
      <c r="I23" s="59"/>
      <c r="J23" s="59"/>
      <c r="K23" s="59"/>
      <c r="L23" s="59"/>
      <c r="M23" s="59"/>
      <c r="N23" s="59"/>
      <c r="O23" s="59"/>
      <c r="P23" s="59"/>
      <c r="Q23" s="59"/>
      <c r="R23" s="37"/>
      <c r="S23" s="37"/>
      <c r="T23" s="45" t="b">
        <f t="shared" si="0"/>
        <v>0</v>
      </c>
      <c r="U23" s="36" t="b">
        <f t="shared" si="1"/>
        <v>0</v>
      </c>
      <c r="V23" s="46" t="b">
        <f t="shared" si="2"/>
        <v>0</v>
      </c>
      <c r="W23" s="46" t="b">
        <f t="shared" si="3"/>
        <v>0</v>
      </c>
      <c r="X23" s="36" t="b">
        <f t="shared" si="4"/>
        <v>0</v>
      </c>
      <c r="Y23" s="36" t="b">
        <f t="shared" si="5"/>
        <v>0</v>
      </c>
      <c r="Z23" s="30"/>
      <c r="AA23" s="30"/>
      <c r="AB23" s="30"/>
      <c r="AC23" s="30"/>
    </row>
    <row r="24" spans="1:29" ht="30.75" customHeight="1" x14ac:dyDescent="0.25">
      <c r="A24" s="29">
        <v>19</v>
      </c>
      <c r="B24" s="59"/>
      <c r="C24" s="59"/>
      <c r="D24" s="59"/>
      <c r="E24" s="59"/>
      <c r="F24" s="59"/>
      <c r="G24" s="59"/>
      <c r="H24" s="60"/>
      <c r="I24" s="60"/>
      <c r="J24" s="60"/>
      <c r="K24" s="60"/>
      <c r="L24" s="60"/>
      <c r="M24" s="60"/>
      <c r="N24" s="60"/>
      <c r="O24" s="60"/>
      <c r="P24" s="60"/>
      <c r="Q24" s="60"/>
      <c r="R24" s="37"/>
      <c r="S24" s="37"/>
      <c r="T24" s="45" t="b">
        <f t="shared" si="0"/>
        <v>0</v>
      </c>
      <c r="U24" s="36" t="b">
        <f t="shared" si="1"/>
        <v>0</v>
      </c>
      <c r="V24" s="46" t="b">
        <f t="shared" si="2"/>
        <v>0</v>
      </c>
      <c r="W24" s="46" t="b">
        <f t="shared" si="3"/>
        <v>0</v>
      </c>
      <c r="X24" s="36" t="b">
        <f t="shared" si="4"/>
        <v>0</v>
      </c>
      <c r="Y24" s="36" t="b">
        <f t="shared" si="5"/>
        <v>0</v>
      </c>
      <c r="Z24" s="30"/>
      <c r="AA24" s="30"/>
      <c r="AB24" s="30"/>
      <c r="AC24" s="30"/>
    </row>
    <row r="25" spans="1:29" ht="29.25" customHeight="1" x14ac:dyDescent="0.25">
      <c r="A25" s="49" t="s">
        <v>105</v>
      </c>
      <c r="B25" s="50"/>
      <c r="C25" s="50"/>
      <c r="D25" s="51"/>
      <c r="E25" s="49"/>
      <c r="F25" s="50"/>
      <c r="G25" s="50"/>
      <c r="H25" s="50"/>
      <c r="I25" s="51"/>
      <c r="J25" s="52" t="s">
        <v>106</v>
      </c>
      <c r="K25" s="53"/>
      <c r="L25" s="53"/>
      <c r="M25" s="54"/>
      <c r="N25" s="61"/>
      <c r="O25" s="61"/>
      <c r="P25" s="61"/>
      <c r="Q25" s="61"/>
      <c r="R25" s="37"/>
      <c r="S25" s="37"/>
      <c r="T25" s="30"/>
      <c r="U25" s="30"/>
      <c r="V25" s="30"/>
      <c r="W25" s="30"/>
      <c r="X25" s="30"/>
      <c r="Y25" s="30"/>
      <c r="Z25" s="30"/>
      <c r="AA25" s="30"/>
      <c r="AB25" s="30"/>
      <c r="AC25" s="30"/>
    </row>
    <row r="26" spans="1:29" x14ac:dyDescent="0.25">
      <c r="A26" s="38"/>
      <c r="B26" s="39"/>
      <c r="C26" s="37"/>
      <c r="D26" s="37"/>
      <c r="E26" s="37"/>
      <c r="F26" s="37"/>
      <c r="G26" s="37"/>
      <c r="H26" s="37"/>
      <c r="I26" s="37"/>
      <c r="J26" s="37"/>
      <c r="K26" s="37"/>
      <c r="L26" s="37"/>
      <c r="M26" s="37"/>
      <c r="N26" s="37"/>
      <c r="O26" s="37"/>
      <c r="P26" s="37"/>
      <c r="Q26" s="37"/>
      <c r="R26" s="37"/>
      <c r="S26" s="37"/>
      <c r="T26" s="30"/>
      <c r="U26" s="30"/>
      <c r="V26" s="30"/>
      <c r="W26" s="30"/>
      <c r="X26" s="30"/>
      <c r="Y26" s="30"/>
      <c r="Z26" s="30"/>
      <c r="AA26" s="30"/>
      <c r="AB26" s="30"/>
      <c r="AC26" s="30"/>
    </row>
    <row r="27" spans="1:29" x14ac:dyDescent="0.25">
      <c r="A27" s="32"/>
      <c r="B27" s="33"/>
      <c r="C27" s="32"/>
      <c r="D27" s="32"/>
      <c r="E27" s="32"/>
      <c r="F27" s="32"/>
      <c r="G27" s="32"/>
      <c r="H27" s="32"/>
      <c r="I27" s="32"/>
      <c r="J27" s="32"/>
      <c r="K27" s="32"/>
      <c r="L27" s="32"/>
      <c r="M27" s="32"/>
      <c r="N27" s="32"/>
      <c r="O27" s="32"/>
      <c r="P27" s="32"/>
      <c r="Q27" s="32"/>
      <c r="R27" s="37"/>
      <c r="S27" s="37"/>
      <c r="T27" s="30"/>
      <c r="U27" s="30"/>
      <c r="V27" s="30"/>
      <c r="W27" s="30"/>
      <c r="X27" s="30"/>
      <c r="Y27" s="30"/>
      <c r="Z27" s="30"/>
      <c r="AA27" s="30"/>
      <c r="AB27" s="30"/>
      <c r="AC27" s="30"/>
    </row>
    <row r="28" spans="1:29" ht="25.5" customHeight="1" x14ac:dyDescent="0.25">
      <c r="A28" s="40" t="s">
        <v>13</v>
      </c>
      <c r="B28" s="65" t="s">
        <v>25</v>
      </c>
      <c r="C28" s="65"/>
      <c r="D28" s="62" t="s">
        <v>26</v>
      </c>
      <c r="E28" s="62"/>
      <c r="F28" s="62"/>
      <c r="G28" s="62"/>
      <c r="H28" s="62"/>
      <c r="I28" s="62"/>
      <c r="J28" s="62"/>
      <c r="K28" s="62"/>
      <c r="L28" s="62"/>
      <c r="M28" s="62"/>
      <c r="N28" s="62"/>
      <c r="O28" s="62"/>
      <c r="P28" s="62"/>
      <c r="Q28" s="62"/>
      <c r="R28" s="37"/>
      <c r="S28" s="37"/>
      <c r="T28" s="30"/>
      <c r="U28" s="30"/>
      <c r="V28" s="30"/>
      <c r="W28" s="30"/>
      <c r="X28" s="30"/>
      <c r="Y28" s="30"/>
      <c r="Z28" s="30"/>
      <c r="AA28" s="30"/>
      <c r="AB28" s="30"/>
      <c r="AC28" s="30"/>
    </row>
    <row r="29" spans="1:29" x14ac:dyDescent="0.25">
      <c r="A29" s="41">
        <v>1</v>
      </c>
      <c r="B29" s="55" t="s">
        <v>16</v>
      </c>
      <c r="C29" s="55"/>
      <c r="D29" s="55"/>
      <c r="E29" s="55"/>
      <c r="F29" s="55"/>
      <c r="G29" s="55"/>
      <c r="H29" s="55"/>
      <c r="I29" s="55"/>
      <c r="J29" s="55"/>
      <c r="K29" s="55"/>
      <c r="L29" s="55"/>
      <c r="M29" s="55"/>
      <c r="N29" s="55"/>
      <c r="O29" s="55"/>
      <c r="P29" s="55"/>
      <c r="Q29" s="55"/>
      <c r="R29" s="37"/>
      <c r="S29" s="37"/>
      <c r="T29" s="30"/>
      <c r="U29" s="30"/>
      <c r="V29" s="30"/>
      <c r="W29" s="30"/>
      <c r="X29" s="30"/>
      <c r="Y29" s="30"/>
      <c r="Z29" s="30"/>
      <c r="AA29" s="30"/>
      <c r="AB29" s="30"/>
      <c r="AC29" s="30"/>
    </row>
    <row r="30" spans="1:29" x14ac:dyDescent="0.25">
      <c r="A30" s="41">
        <v>2</v>
      </c>
      <c r="B30" s="55" t="s">
        <v>15</v>
      </c>
      <c r="C30" s="55"/>
      <c r="D30" s="55"/>
      <c r="E30" s="55"/>
      <c r="F30" s="55"/>
      <c r="G30" s="55"/>
      <c r="H30" s="55"/>
      <c r="I30" s="55"/>
      <c r="J30" s="55"/>
      <c r="K30" s="55"/>
      <c r="L30" s="55"/>
      <c r="M30" s="55"/>
      <c r="N30" s="55"/>
      <c r="O30" s="55"/>
      <c r="P30" s="55"/>
      <c r="Q30" s="55"/>
      <c r="R30" s="37"/>
      <c r="S30" s="37"/>
      <c r="T30" s="30"/>
      <c r="U30" s="30"/>
      <c r="V30" s="30"/>
      <c r="W30" s="30"/>
      <c r="X30" s="30"/>
      <c r="Y30" s="30"/>
      <c r="Z30" s="30"/>
      <c r="AA30" s="30"/>
      <c r="AB30" s="30"/>
      <c r="AC30" s="30"/>
    </row>
    <row r="31" spans="1:29" x14ac:dyDescent="0.25">
      <c r="A31" s="41">
        <v>3</v>
      </c>
      <c r="B31" s="55" t="s">
        <v>79</v>
      </c>
      <c r="C31" s="55"/>
      <c r="D31" s="55"/>
      <c r="E31" s="55"/>
      <c r="F31" s="55"/>
      <c r="G31" s="55"/>
      <c r="H31" s="55"/>
      <c r="I31" s="55"/>
      <c r="J31" s="55"/>
      <c r="K31" s="55"/>
      <c r="L31" s="55"/>
      <c r="M31" s="55"/>
      <c r="N31" s="55"/>
      <c r="O31" s="55"/>
      <c r="P31" s="55"/>
      <c r="Q31" s="55"/>
      <c r="R31" s="37"/>
      <c r="S31" s="37"/>
      <c r="T31" s="30"/>
      <c r="U31" s="30"/>
      <c r="V31" s="30"/>
      <c r="W31" s="30"/>
      <c r="X31" s="30"/>
      <c r="Y31" s="30"/>
      <c r="Z31" s="30"/>
      <c r="AA31" s="30"/>
      <c r="AB31" s="30"/>
      <c r="AC31" s="30"/>
    </row>
    <row r="32" spans="1:29" x14ac:dyDescent="0.25">
      <c r="A32" s="41">
        <v>4</v>
      </c>
      <c r="B32" s="55" t="s">
        <v>17</v>
      </c>
      <c r="C32" s="55"/>
      <c r="D32" s="55"/>
      <c r="E32" s="55"/>
      <c r="F32" s="55"/>
      <c r="G32" s="55"/>
      <c r="H32" s="55"/>
      <c r="I32" s="55"/>
      <c r="J32" s="55"/>
      <c r="K32" s="55"/>
      <c r="L32" s="55"/>
      <c r="M32" s="55"/>
      <c r="N32" s="55"/>
      <c r="O32" s="55"/>
      <c r="P32" s="55"/>
      <c r="Q32" s="55"/>
      <c r="R32" s="37"/>
      <c r="S32" s="37"/>
      <c r="T32" s="30"/>
      <c r="U32" s="30"/>
      <c r="V32" s="30"/>
      <c r="W32" s="30"/>
      <c r="X32" s="30"/>
      <c r="Y32" s="30"/>
      <c r="Z32" s="30"/>
      <c r="AA32" s="30"/>
      <c r="AB32" s="30"/>
      <c r="AC32" s="30"/>
    </row>
    <row r="33" spans="1:29" x14ac:dyDescent="0.25">
      <c r="A33" s="41">
        <v>5</v>
      </c>
      <c r="B33" s="55" t="s">
        <v>18</v>
      </c>
      <c r="C33" s="55"/>
      <c r="D33" s="55"/>
      <c r="E33" s="55"/>
      <c r="F33" s="55"/>
      <c r="G33" s="55"/>
      <c r="H33" s="55"/>
      <c r="I33" s="55"/>
      <c r="J33" s="55"/>
      <c r="K33" s="55"/>
      <c r="L33" s="55"/>
      <c r="M33" s="55"/>
      <c r="N33" s="55"/>
      <c r="O33" s="55"/>
      <c r="P33" s="55"/>
      <c r="Q33" s="55"/>
      <c r="R33" s="37"/>
      <c r="S33" s="37"/>
      <c r="T33" s="30"/>
      <c r="U33" s="30"/>
      <c r="V33" s="30"/>
      <c r="W33" s="30"/>
      <c r="X33" s="30"/>
      <c r="Y33" s="30"/>
      <c r="Z33" s="30"/>
      <c r="AA33" s="30"/>
      <c r="AB33" s="30"/>
      <c r="AC33" s="30"/>
    </row>
    <row r="34" spans="1:29" x14ac:dyDescent="0.25">
      <c r="A34" s="42">
        <v>6</v>
      </c>
      <c r="B34" s="55" t="s">
        <v>19</v>
      </c>
      <c r="C34" s="55"/>
      <c r="D34" s="55"/>
      <c r="E34" s="55"/>
      <c r="F34" s="55"/>
      <c r="G34" s="55"/>
      <c r="H34" s="55"/>
      <c r="I34" s="55"/>
      <c r="J34" s="55"/>
      <c r="K34" s="55"/>
      <c r="L34" s="55"/>
      <c r="M34" s="55"/>
      <c r="N34" s="55"/>
      <c r="O34" s="55"/>
      <c r="P34" s="55"/>
      <c r="Q34" s="55"/>
      <c r="R34" s="37"/>
      <c r="S34" s="37"/>
      <c r="T34" s="30"/>
      <c r="U34" s="30"/>
      <c r="V34" s="30"/>
      <c r="W34" s="30"/>
      <c r="X34" s="30"/>
      <c r="Y34" s="30"/>
      <c r="Z34" s="30"/>
      <c r="AA34" s="30"/>
      <c r="AB34" s="30"/>
      <c r="AC34" s="30"/>
    </row>
    <row r="35" spans="1:29" x14ac:dyDescent="0.25">
      <c r="A35" s="41">
        <v>7</v>
      </c>
      <c r="B35" s="55" t="s">
        <v>20</v>
      </c>
      <c r="C35" s="55"/>
      <c r="D35" s="55"/>
      <c r="E35" s="55"/>
      <c r="F35" s="55"/>
      <c r="G35" s="55"/>
      <c r="H35" s="55"/>
      <c r="I35" s="55"/>
      <c r="J35" s="55"/>
      <c r="K35" s="55"/>
      <c r="L35" s="55"/>
      <c r="M35" s="55"/>
      <c r="N35" s="55"/>
      <c r="O35" s="55"/>
      <c r="P35" s="55"/>
      <c r="Q35" s="55"/>
      <c r="R35" s="37"/>
      <c r="S35" s="37"/>
      <c r="T35" s="30"/>
      <c r="U35" s="30"/>
      <c r="V35" s="30"/>
      <c r="W35" s="30"/>
      <c r="X35" s="30"/>
      <c r="Y35" s="30"/>
      <c r="Z35" s="30"/>
      <c r="AA35" s="30"/>
      <c r="AB35" s="30"/>
      <c r="AC35" s="30"/>
    </row>
    <row r="36" spans="1:29" x14ac:dyDescent="0.25">
      <c r="A36" s="42">
        <v>8</v>
      </c>
      <c r="B36" s="55" t="s">
        <v>21</v>
      </c>
      <c r="C36" s="55"/>
      <c r="D36" s="55"/>
      <c r="E36" s="55"/>
      <c r="F36" s="55"/>
      <c r="G36" s="55"/>
      <c r="H36" s="55"/>
      <c r="I36" s="55"/>
      <c r="J36" s="55"/>
      <c r="K36" s="55"/>
      <c r="L36" s="55"/>
      <c r="M36" s="55"/>
      <c r="N36" s="55"/>
      <c r="O36" s="55"/>
      <c r="P36" s="55"/>
      <c r="Q36" s="55"/>
      <c r="R36" s="37"/>
      <c r="S36" s="37"/>
      <c r="T36" s="30"/>
      <c r="U36" s="30"/>
      <c r="V36" s="30"/>
      <c r="W36" s="30"/>
      <c r="X36" s="30"/>
      <c r="Y36" s="30"/>
      <c r="Z36" s="30"/>
      <c r="AA36" s="30"/>
      <c r="AB36" s="30"/>
      <c r="AC36" s="30"/>
    </row>
    <row r="37" spans="1:29" x14ac:dyDescent="0.25">
      <c r="A37" s="41">
        <v>9</v>
      </c>
      <c r="B37" s="55" t="s">
        <v>22</v>
      </c>
      <c r="C37" s="55"/>
      <c r="D37" s="55"/>
      <c r="E37" s="55"/>
      <c r="F37" s="55"/>
      <c r="G37" s="55"/>
      <c r="H37" s="55"/>
      <c r="I37" s="55"/>
      <c r="J37" s="55"/>
      <c r="K37" s="55"/>
      <c r="L37" s="55"/>
      <c r="M37" s="55"/>
      <c r="N37" s="55"/>
      <c r="O37" s="55"/>
      <c r="P37" s="55"/>
      <c r="Q37" s="55"/>
      <c r="R37" s="37"/>
      <c r="S37" s="37"/>
      <c r="T37" s="30"/>
      <c r="U37" s="30"/>
      <c r="V37" s="30"/>
      <c r="W37" s="30"/>
      <c r="X37" s="30"/>
      <c r="Y37" s="30"/>
      <c r="Z37" s="30"/>
      <c r="AA37" s="30"/>
      <c r="AB37" s="30"/>
      <c r="AC37" s="30"/>
    </row>
    <row r="38" spans="1:29" x14ac:dyDescent="0.25">
      <c r="A38" s="42">
        <v>10</v>
      </c>
      <c r="B38" s="55" t="s">
        <v>23</v>
      </c>
      <c r="C38" s="55"/>
      <c r="D38" s="55"/>
      <c r="E38" s="55"/>
      <c r="F38" s="55"/>
      <c r="G38" s="55"/>
      <c r="H38" s="55"/>
      <c r="I38" s="55"/>
      <c r="J38" s="55"/>
      <c r="K38" s="55"/>
      <c r="L38" s="55"/>
      <c r="M38" s="55"/>
      <c r="N38" s="55"/>
      <c r="O38" s="55"/>
      <c r="P38" s="55"/>
      <c r="Q38" s="55"/>
      <c r="R38" s="37"/>
      <c r="S38" s="37"/>
      <c r="T38" s="30"/>
      <c r="U38" s="30"/>
      <c r="V38" s="30"/>
      <c r="W38" s="30"/>
      <c r="X38" s="30"/>
      <c r="Y38" s="30"/>
      <c r="Z38" s="30"/>
      <c r="AA38" s="30"/>
      <c r="AB38" s="30"/>
      <c r="AC38" s="30"/>
    </row>
    <row r="39" spans="1:29" x14ac:dyDescent="0.25">
      <c r="A39" s="41">
        <v>11</v>
      </c>
      <c r="B39" s="55" t="s">
        <v>24</v>
      </c>
      <c r="C39" s="55"/>
      <c r="D39" s="55"/>
      <c r="E39" s="55"/>
      <c r="F39" s="55"/>
      <c r="G39" s="55"/>
      <c r="H39" s="55"/>
      <c r="I39" s="55"/>
      <c r="J39" s="55"/>
      <c r="K39" s="55"/>
      <c r="L39" s="55"/>
      <c r="M39" s="55"/>
      <c r="N39" s="55"/>
      <c r="O39" s="55"/>
      <c r="P39" s="55"/>
      <c r="Q39" s="55"/>
      <c r="R39" s="37"/>
      <c r="S39" s="37"/>
      <c r="T39" s="30"/>
      <c r="U39" s="30"/>
      <c r="V39" s="30"/>
      <c r="W39" s="30"/>
      <c r="X39" s="30"/>
      <c r="Y39" s="30"/>
      <c r="Z39" s="30"/>
      <c r="AA39" s="30"/>
      <c r="AB39" s="30"/>
      <c r="AC39" s="30"/>
    </row>
    <row r="40" spans="1:29" x14ac:dyDescent="0.25">
      <c r="A40" s="41">
        <v>12</v>
      </c>
      <c r="B40" s="55" t="s">
        <v>27</v>
      </c>
      <c r="C40" s="55"/>
      <c r="D40" s="55"/>
      <c r="E40" s="55"/>
      <c r="F40" s="55"/>
      <c r="G40" s="55"/>
      <c r="H40" s="55"/>
      <c r="I40" s="55"/>
      <c r="J40" s="55"/>
      <c r="K40" s="55"/>
      <c r="L40" s="55"/>
      <c r="M40" s="55"/>
      <c r="N40" s="55"/>
      <c r="O40" s="55"/>
      <c r="P40" s="55"/>
      <c r="Q40" s="55"/>
      <c r="R40" s="37"/>
      <c r="S40" s="37"/>
      <c r="T40" s="30"/>
      <c r="U40" s="30"/>
      <c r="V40" s="30"/>
      <c r="W40" s="30"/>
      <c r="X40" s="30"/>
      <c r="Y40" s="30"/>
      <c r="Z40" s="30"/>
      <c r="AA40" s="30"/>
      <c r="AB40" s="30"/>
      <c r="AC40" s="30"/>
    </row>
    <row r="41" spans="1:29" ht="15" customHeight="1" x14ac:dyDescent="0.25">
      <c r="A41" s="42" t="s">
        <v>0</v>
      </c>
      <c r="B41" s="55" t="s">
        <v>28</v>
      </c>
      <c r="C41" s="55"/>
      <c r="D41" s="55"/>
      <c r="E41" s="55"/>
      <c r="F41" s="55"/>
      <c r="G41" s="55"/>
      <c r="H41" s="55"/>
      <c r="I41" s="55"/>
      <c r="J41" s="55"/>
      <c r="K41" s="55"/>
      <c r="L41" s="55"/>
      <c r="M41" s="55"/>
      <c r="N41" s="55"/>
      <c r="O41" s="66" t="s">
        <v>14</v>
      </c>
      <c r="P41" s="66"/>
      <c r="Q41" s="66"/>
      <c r="R41" s="37"/>
      <c r="S41" s="37"/>
      <c r="T41" s="30"/>
      <c r="U41" s="30"/>
      <c r="V41" s="30"/>
      <c r="W41" s="30"/>
      <c r="X41" s="30"/>
      <c r="Y41" s="30"/>
      <c r="Z41" s="30"/>
      <c r="AA41" s="30"/>
      <c r="AB41" s="30"/>
      <c r="AC41" s="30"/>
    </row>
    <row r="42" spans="1:29" ht="15" customHeight="1" x14ac:dyDescent="0.25">
      <c r="A42" s="42">
        <v>13</v>
      </c>
      <c r="B42" s="55" t="s">
        <v>29</v>
      </c>
      <c r="C42" s="55"/>
      <c r="D42" s="55"/>
      <c r="E42" s="55"/>
      <c r="F42" s="55"/>
      <c r="G42" s="55"/>
      <c r="H42" s="55"/>
      <c r="I42" s="55"/>
      <c r="J42" s="55"/>
      <c r="K42" s="55"/>
      <c r="L42" s="55"/>
      <c r="M42" s="55"/>
      <c r="N42" s="55"/>
      <c r="O42" s="66"/>
      <c r="P42" s="66"/>
      <c r="Q42" s="66"/>
      <c r="R42" s="37"/>
      <c r="S42" s="37"/>
      <c r="T42" s="30"/>
      <c r="U42" s="30"/>
      <c r="V42" s="30"/>
      <c r="W42" s="30"/>
      <c r="X42" s="30"/>
      <c r="Y42" s="30"/>
      <c r="Z42" s="30"/>
      <c r="AA42" s="30"/>
      <c r="AB42" s="30"/>
      <c r="AC42" s="30"/>
    </row>
    <row r="43" spans="1:29" x14ac:dyDescent="0.25">
      <c r="A43" s="42">
        <v>14</v>
      </c>
      <c r="B43" s="55" t="s">
        <v>30</v>
      </c>
      <c r="C43" s="55"/>
      <c r="D43" s="55"/>
      <c r="E43" s="55"/>
      <c r="F43" s="55"/>
      <c r="G43" s="55"/>
      <c r="H43" s="55"/>
      <c r="I43" s="55"/>
      <c r="J43" s="55"/>
      <c r="K43" s="55"/>
      <c r="L43" s="55"/>
      <c r="M43" s="55"/>
      <c r="N43" s="55"/>
      <c r="O43" s="55"/>
      <c r="P43" s="55"/>
      <c r="Q43" s="55"/>
      <c r="R43" s="37"/>
      <c r="S43" s="37"/>
      <c r="T43" s="30"/>
      <c r="U43" s="30"/>
      <c r="V43" s="30"/>
      <c r="W43" s="30"/>
      <c r="X43" s="30"/>
      <c r="Y43" s="30"/>
      <c r="Z43" s="30"/>
      <c r="AA43" s="30"/>
      <c r="AB43" s="30"/>
      <c r="AC43" s="30"/>
    </row>
    <row r="44" spans="1:29" x14ac:dyDescent="0.25">
      <c r="A44" s="42">
        <v>15</v>
      </c>
      <c r="B44" s="55" t="s">
        <v>31</v>
      </c>
      <c r="C44" s="55"/>
      <c r="D44" s="55"/>
      <c r="E44" s="55"/>
      <c r="F44" s="55"/>
      <c r="G44" s="55"/>
      <c r="H44" s="55"/>
      <c r="I44" s="55"/>
      <c r="J44" s="55"/>
      <c r="K44" s="55"/>
      <c r="L44" s="55"/>
      <c r="M44" s="55"/>
      <c r="N44" s="55"/>
      <c r="O44" s="55"/>
      <c r="P44" s="55"/>
      <c r="Q44" s="55"/>
      <c r="R44" s="37"/>
      <c r="S44" s="37"/>
      <c r="T44" s="30"/>
      <c r="U44" s="30"/>
      <c r="V44" s="30"/>
      <c r="W44" s="30"/>
      <c r="X44" s="30"/>
      <c r="Y44" s="30"/>
      <c r="Z44" s="30"/>
      <c r="AA44" s="30"/>
      <c r="AB44" s="30"/>
      <c r="AC44" s="30"/>
    </row>
    <row r="45" spans="1:29" x14ac:dyDescent="0.25">
      <c r="A45" s="42">
        <v>16</v>
      </c>
      <c r="B45" s="55" t="s">
        <v>33</v>
      </c>
      <c r="C45" s="55"/>
      <c r="D45" s="55"/>
      <c r="E45" s="55"/>
      <c r="F45" s="55"/>
      <c r="G45" s="55"/>
      <c r="H45" s="55"/>
      <c r="I45" s="55"/>
      <c r="J45" s="55"/>
      <c r="K45" s="55"/>
      <c r="L45" s="55"/>
      <c r="M45" s="55"/>
      <c r="N45" s="55"/>
      <c r="O45" s="55"/>
      <c r="P45" s="55"/>
      <c r="Q45" s="55"/>
      <c r="R45" s="37"/>
      <c r="S45" s="37"/>
      <c r="T45" s="30"/>
      <c r="U45" s="30"/>
      <c r="V45" s="30"/>
      <c r="W45" s="30"/>
      <c r="X45" s="30"/>
      <c r="Y45" s="30"/>
      <c r="Z45" s="30"/>
      <c r="AA45" s="30"/>
      <c r="AB45" s="30"/>
      <c r="AC45" s="30"/>
    </row>
    <row r="46" spans="1:29" x14ac:dyDescent="0.25">
      <c r="A46" s="42">
        <v>17</v>
      </c>
      <c r="B46" s="55" t="s">
        <v>32</v>
      </c>
      <c r="C46" s="55"/>
      <c r="D46" s="55"/>
      <c r="E46" s="55"/>
      <c r="F46" s="55"/>
      <c r="G46" s="55"/>
      <c r="H46" s="55"/>
      <c r="I46" s="55"/>
      <c r="J46" s="55"/>
      <c r="K46" s="55"/>
      <c r="L46" s="55"/>
      <c r="M46" s="55"/>
      <c r="N46" s="55"/>
      <c r="O46" s="55"/>
      <c r="P46" s="55"/>
      <c r="Q46" s="55"/>
      <c r="R46" s="37"/>
      <c r="S46" s="37"/>
      <c r="T46" s="30"/>
      <c r="U46" s="30"/>
      <c r="V46" s="30"/>
      <c r="W46" s="30"/>
      <c r="X46" s="30"/>
      <c r="Y46" s="30"/>
      <c r="Z46" s="30"/>
      <c r="AA46" s="30"/>
      <c r="AB46" s="30"/>
      <c r="AC46" s="30"/>
    </row>
    <row r="47" spans="1:29" x14ac:dyDescent="0.25">
      <c r="A47" s="41">
        <v>18</v>
      </c>
      <c r="B47" s="67" t="s">
        <v>34</v>
      </c>
      <c r="C47" s="67"/>
      <c r="D47" s="67"/>
      <c r="E47" s="67"/>
      <c r="F47" s="67"/>
      <c r="G47" s="67"/>
      <c r="H47" s="67"/>
      <c r="I47" s="67"/>
      <c r="J47" s="67"/>
      <c r="K47" s="67"/>
      <c r="L47" s="67"/>
      <c r="M47" s="67"/>
      <c r="N47" s="67"/>
      <c r="O47" s="67"/>
      <c r="P47" s="67"/>
      <c r="Q47" s="67"/>
      <c r="R47" s="37"/>
      <c r="S47" s="37"/>
      <c r="T47" s="30"/>
      <c r="U47" s="30"/>
      <c r="V47" s="30"/>
      <c r="W47" s="30"/>
      <c r="X47" s="30"/>
      <c r="Y47" s="30"/>
      <c r="Z47" s="30"/>
      <c r="AA47" s="30"/>
      <c r="AB47" s="30"/>
      <c r="AC47" s="30"/>
    </row>
    <row r="48" spans="1:29" x14ac:dyDescent="0.25">
      <c r="A48" s="41" t="s">
        <v>1</v>
      </c>
      <c r="B48" s="55" t="s">
        <v>78</v>
      </c>
      <c r="C48" s="55"/>
      <c r="D48" s="55"/>
      <c r="E48" s="55"/>
      <c r="F48" s="55"/>
      <c r="G48" s="55"/>
      <c r="H48" s="55"/>
      <c r="I48" s="55"/>
      <c r="J48" s="55"/>
      <c r="K48" s="55"/>
      <c r="L48" s="55"/>
      <c r="M48" s="55"/>
      <c r="N48" s="55"/>
      <c r="O48" s="55"/>
      <c r="P48" s="55"/>
      <c r="Q48" s="55"/>
      <c r="R48" s="37"/>
      <c r="S48" s="37"/>
      <c r="T48" s="30"/>
      <c r="U48" s="30"/>
      <c r="V48" s="30"/>
      <c r="W48" s="30"/>
      <c r="X48" s="30"/>
      <c r="Y48" s="30"/>
      <c r="Z48" s="30"/>
      <c r="AA48" s="30"/>
      <c r="AB48" s="30"/>
      <c r="AC48" s="30"/>
    </row>
    <row r="49" spans="1:29" x14ac:dyDescent="0.25">
      <c r="A49" s="30"/>
      <c r="B49" s="31"/>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row>
    <row r="50" spans="1:29" x14ac:dyDescent="0.25">
      <c r="A50" s="30"/>
      <c r="B50" s="31"/>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row>
    <row r="51" spans="1:29" x14ac:dyDescent="0.25">
      <c r="A51" s="30"/>
      <c r="B51" s="31"/>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row>
    <row r="52" spans="1:29" x14ac:dyDescent="0.25">
      <c r="A52" s="30"/>
      <c r="B52" s="31"/>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row>
    <row r="53" spans="1:29" x14ac:dyDescent="0.25">
      <c r="A53" s="30"/>
      <c r="B53" s="31"/>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row>
    <row r="54" spans="1:29" x14ac:dyDescent="0.25">
      <c r="A54" s="30"/>
      <c r="B54" s="31"/>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row>
    <row r="55" spans="1:29" x14ac:dyDescent="0.25">
      <c r="A55" s="30"/>
      <c r="B55" s="31"/>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row>
    <row r="56" spans="1:29" x14ac:dyDescent="0.25">
      <c r="A56" s="30"/>
      <c r="B56" s="31"/>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row>
    <row r="57" spans="1:29" x14ac:dyDescent="0.25">
      <c r="A57" s="30"/>
      <c r="B57" s="31"/>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row>
    <row r="58" spans="1:29" x14ac:dyDescent="0.25">
      <c r="A58" s="30"/>
      <c r="B58" s="31"/>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row>
    <row r="59" spans="1:29" x14ac:dyDescent="0.25">
      <c r="A59" s="30"/>
      <c r="B59" s="31"/>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row>
    <row r="60" spans="1:29" x14ac:dyDescent="0.25">
      <c r="A60" s="30"/>
      <c r="B60" s="31"/>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row>
    <row r="61" spans="1:29" x14ac:dyDescent="0.25">
      <c r="A61" s="30"/>
      <c r="B61" s="31"/>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row>
    <row r="62" spans="1:29" x14ac:dyDescent="0.25">
      <c r="A62" s="30"/>
      <c r="B62" s="31"/>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row>
    <row r="63" spans="1:29" x14ac:dyDescent="0.25">
      <c r="A63" s="30"/>
      <c r="B63" s="31"/>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row>
    <row r="64" spans="1:29" x14ac:dyDescent="0.25">
      <c r="A64" s="30"/>
      <c r="B64" s="31"/>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row>
    <row r="65" spans="1:29" x14ac:dyDescent="0.25">
      <c r="A65" s="30"/>
      <c r="B65" s="31"/>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row>
    <row r="66" spans="1:29" x14ac:dyDescent="0.25">
      <c r="A66" s="30"/>
      <c r="B66" s="31"/>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row>
    <row r="67" spans="1:29" x14ac:dyDescent="0.25">
      <c r="A67" s="30"/>
      <c r="B67" s="31"/>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row>
    <row r="68" spans="1:29" x14ac:dyDescent="0.25">
      <c r="A68" s="30"/>
      <c r="B68" s="31"/>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row>
    <row r="69" spans="1:29" x14ac:dyDescent="0.25">
      <c r="R69" s="30"/>
      <c r="S69" s="30"/>
      <c r="T69" s="30"/>
      <c r="U69" s="30"/>
      <c r="V69" s="30"/>
      <c r="W69" s="30"/>
      <c r="X69" s="30"/>
      <c r="Y69" s="30"/>
      <c r="Z69" s="30"/>
      <c r="AA69" s="30"/>
      <c r="AB69" s="30"/>
      <c r="AC69" s="30"/>
    </row>
    <row r="70" spans="1:29" x14ac:dyDescent="0.25">
      <c r="R70" s="30"/>
      <c r="S70" s="30"/>
      <c r="T70" s="30"/>
      <c r="U70" s="30"/>
      <c r="V70" s="30"/>
      <c r="W70" s="30"/>
      <c r="X70" s="30"/>
      <c r="Y70" s="30"/>
      <c r="Z70" s="30"/>
      <c r="AA70" s="30"/>
      <c r="AB70" s="30"/>
      <c r="AC70" s="30"/>
    </row>
    <row r="71" spans="1:29" x14ac:dyDescent="0.25">
      <c r="R71" s="30"/>
      <c r="S71" s="30"/>
      <c r="T71" s="30"/>
      <c r="U71" s="30"/>
      <c r="V71" s="30"/>
      <c r="W71" s="30"/>
      <c r="X71" s="30"/>
      <c r="Y71" s="30"/>
      <c r="Z71" s="30"/>
      <c r="AA71" s="30"/>
      <c r="AB71" s="30"/>
      <c r="AC71" s="30"/>
    </row>
    <row r="72" spans="1:29" x14ac:dyDescent="0.25">
      <c r="R72" s="30"/>
      <c r="S72" s="30"/>
      <c r="T72" s="30"/>
      <c r="U72" s="30"/>
      <c r="V72" s="30"/>
      <c r="W72" s="30"/>
      <c r="X72" s="30"/>
      <c r="Y72" s="30"/>
      <c r="Z72" s="30"/>
      <c r="AA72" s="30"/>
      <c r="AB72" s="30"/>
      <c r="AC72" s="30"/>
    </row>
    <row r="73" spans="1:29" x14ac:dyDescent="0.25">
      <c r="R73" s="30"/>
      <c r="S73" s="30"/>
      <c r="T73" s="30"/>
      <c r="U73" s="30"/>
      <c r="V73" s="30"/>
      <c r="W73" s="30"/>
      <c r="X73" s="30"/>
      <c r="Y73" s="30"/>
      <c r="Z73" s="30"/>
      <c r="AA73" s="30"/>
      <c r="AB73" s="30"/>
      <c r="AC73" s="30"/>
    </row>
    <row r="74" spans="1:29" x14ac:dyDescent="0.25">
      <c r="R74" s="30"/>
      <c r="S74" s="30"/>
      <c r="T74" s="30"/>
      <c r="U74" s="30"/>
      <c r="V74" s="30"/>
      <c r="W74" s="30"/>
      <c r="X74" s="30"/>
      <c r="Y74" s="30"/>
      <c r="Z74" s="30"/>
      <c r="AA74" s="30"/>
      <c r="AB74" s="30"/>
      <c r="AC74" s="30"/>
    </row>
    <row r="75" spans="1:29" x14ac:dyDescent="0.25">
      <c r="R75" s="30"/>
      <c r="S75" s="30"/>
      <c r="T75" s="30"/>
      <c r="U75" s="30"/>
      <c r="V75" s="30"/>
      <c r="W75" s="30"/>
      <c r="X75" s="30"/>
      <c r="Y75" s="30"/>
      <c r="Z75" s="30"/>
      <c r="AA75" s="30"/>
      <c r="AB75" s="30"/>
      <c r="AC75" s="30"/>
    </row>
    <row r="76" spans="1:29" x14ac:dyDescent="0.25">
      <c r="R76" s="30"/>
      <c r="S76" s="30"/>
      <c r="T76" s="30"/>
      <c r="U76" s="30"/>
      <c r="V76" s="30"/>
      <c r="W76" s="30"/>
      <c r="X76" s="30"/>
      <c r="Y76" s="30"/>
      <c r="Z76" s="30"/>
      <c r="AA76" s="30"/>
      <c r="AB76" s="30"/>
      <c r="AC76" s="30"/>
    </row>
    <row r="77" spans="1:29" x14ac:dyDescent="0.25">
      <c r="R77" s="30"/>
      <c r="S77" s="30"/>
      <c r="T77" s="30"/>
      <c r="U77" s="30"/>
      <c r="V77" s="30"/>
      <c r="W77" s="30"/>
      <c r="X77" s="30"/>
      <c r="Y77" s="30"/>
      <c r="Z77" s="30"/>
      <c r="AA77" s="30"/>
      <c r="AB77" s="30"/>
      <c r="AC77" s="30"/>
    </row>
    <row r="78" spans="1:29" x14ac:dyDescent="0.25">
      <c r="R78" s="30"/>
      <c r="S78" s="30"/>
      <c r="T78" s="30"/>
      <c r="U78" s="30"/>
      <c r="V78" s="30"/>
      <c r="W78" s="30"/>
      <c r="X78" s="30"/>
      <c r="Y78" s="30"/>
      <c r="Z78" s="30"/>
      <c r="AA78" s="30"/>
      <c r="AB78" s="30"/>
      <c r="AC78" s="30"/>
    </row>
    <row r="79" spans="1:29" x14ac:dyDescent="0.25">
      <c r="R79" s="30"/>
      <c r="S79" s="30"/>
      <c r="T79" s="30"/>
      <c r="U79" s="30"/>
      <c r="V79" s="30"/>
      <c r="W79" s="30"/>
      <c r="X79" s="30"/>
      <c r="Y79" s="30"/>
      <c r="Z79" s="30"/>
      <c r="AA79" s="30"/>
      <c r="AB79" s="30"/>
      <c r="AC79" s="30"/>
    </row>
    <row r="80" spans="1:29" x14ac:dyDescent="0.25">
      <c r="R80" s="30"/>
      <c r="S80" s="30"/>
      <c r="T80" s="30"/>
      <c r="U80" s="30"/>
      <c r="V80" s="30"/>
      <c r="W80" s="30"/>
      <c r="X80" s="30"/>
      <c r="Y80" s="30"/>
      <c r="Z80" s="30"/>
      <c r="AA80" s="30"/>
      <c r="AB80" s="30"/>
      <c r="AC80" s="30"/>
    </row>
    <row r="81" spans="18:29" x14ac:dyDescent="0.25">
      <c r="R81" s="30"/>
      <c r="S81" s="30"/>
      <c r="T81" s="30"/>
      <c r="U81" s="30"/>
      <c r="V81" s="30"/>
      <c r="W81" s="30"/>
      <c r="X81" s="30"/>
      <c r="Y81" s="30"/>
      <c r="Z81" s="30"/>
      <c r="AA81" s="30"/>
      <c r="AB81" s="30"/>
      <c r="AC81" s="30"/>
    </row>
    <row r="82" spans="18:29" x14ac:dyDescent="0.25">
      <c r="R82" s="30"/>
      <c r="S82" s="30"/>
      <c r="T82" s="30"/>
      <c r="U82" s="30"/>
      <c r="V82" s="30"/>
      <c r="W82" s="30"/>
      <c r="X82" s="30"/>
      <c r="Y82" s="30"/>
      <c r="Z82" s="30"/>
      <c r="AA82" s="30"/>
      <c r="AB82" s="30"/>
      <c r="AC82" s="30"/>
    </row>
    <row r="83" spans="18:29" x14ac:dyDescent="0.25">
      <c r="R83" s="30"/>
      <c r="S83" s="30"/>
      <c r="T83" s="30"/>
      <c r="U83" s="30"/>
      <c r="V83" s="30"/>
      <c r="W83" s="30"/>
      <c r="X83" s="30"/>
      <c r="Y83" s="30"/>
      <c r="Z83" s="30"/>
      <c r="AA83" s="30"/>
      <c r="AB83" s="30"/>
      <c r="AC83" s="30"/>
    </row>
    <row r="84" spans="18:29" x14ac:dyDescent="0.25">
      <c r="R84" s="30"/>
      <c r="S84" s="30"/>
      <c r="T84" s="30"/>
      <c r="U84" s="30"/>
      <c r="V84" s="30"/>
      <c r="W84" s="30"/>
      <c r="X84" s="30"/>
      <c r="Y84" s="30"/>
      <c r="Z84" s="30"/>
      <c r="AA84" s="30"/>
      <c r="AB84" s="30"/>
      <c r="AC84" s="30"/>
    </row>
    <row r="85" spans="18:29" x14ac:dyDescent="0.25">
      <c r="R85" s="30"/>
      <c r="S85" s="30"/>
      <c r="T85" s="30"/>
      <c r="U85" s="30"/>
      <c r="V85" s="30"/>
      <c r="W85" s="30"/>
      <c r="X85" s="30"/>
      <c r="Y85" s="30"/>
      <c r="Z85" s="30"/>
      <c r="AA85" s="30"/>
      <c r="AB85" s="30"/>
      <c r="AC85" s="30"/>
    </row>
    <row r="86" spans="18:29" x14ac:dyDescent="0.25">
      <c r="R86" s="30"/>
      <c r="S86" s="30"/>
      <c r="T86" s="30"/>
      <c r="U86" s="30"/>
      <c r="V86" s="30"/>
      <c r="W86" s="30"/>
      <c r="X86" s="30"/>
      <c r="Y86" s="30"/>
      <c r="Z86" s="30"/>
      <c r="AA86" s="30"/>
      <c r="AB86" s="30"/>
      <c r="AC86" s="30"/>
    </row>
    <row r="87" spans="18:29" x14ac:dyDescent="0.25">
      <c r="R87" s="30"/>
      <c r="S87" s="30"/>
      <c r="T87" s="30"/>
      <c r="U87" s="30"/>
      <c r="V87" s="30"/>
      <c r="W87" s="30"/>
      <c r="X87" s="30"/>
      <c r="Y87" s="30"/>
      <c r="Z87" s="30"/>
      <c r="AA87" s="30"/>
      <c r="AB87" s="30"/>
      <c r="AC87" s="30"/>
    </row>
    <row r="88" spans="18:29" x14ac:dyDescent="0.25">
      <c r="R88" s="30"/>
      <c r="S88" s="30"/>
      <c r="T88" s="30"/>
      <c r="U88" s="30"/>
      <c r="V88" s="30"/>
      <c r="W88" s="30"/>
      <c r="X88" s="30"/>
      <c r="Y88" s="30"/>
      <c r="Z88" s="30"/>
      <c r="AA88" s="30"/>
      <c r="AB88" s="30"/>
      <c r="AC88" s="30"/>
    </row>
    <row r="89" spans="18:29" x14ac:dyDescent="0.25">
      <c r="R89" s="30"/>
      <c r="S89" s="30"/>
      <c r="T89" s="30"/>
      <c r="U89" s="30"/>
      <c r="V89" s="30"/>
      <c r="W89" s="30"/>
      <c r="X89" s="30"/>
      <c r="Y89" s="30"/>
      <c r="Z89" s="30"/>
      <c r="AA89" s="30"/>
      <c r="AB89" s="30"/>
      <c r="AC89" s="30"/>
    </row>
    <row r="90" spans="18:29" x14ac:dyDescent="0.25">
      <c r="R90" s="30"/>
      <c r="S90" s="30"/>
      <c r="T90" s="30"/>
      <c r="U90" s="30"/>
      <c r="V90" s="30"/>
      <c r="W90" s="30"/>
      <c r="X90" s="30"/>
      <c r="Y90" s="30"/>
      <c r="Z90" s="30"/>
      <c r="AA90" s="30"/>
      <c r="AB90" s="30"/>
      <c r="AC90" s="30"/>
    </row>
    <row r="91" spans="18:29" x14ac:dyDescent="0.25">
      <c r="R91" s="30"/>
      <c r="S91" s="30"/>
      <c r="T91" s="30"/>
      <c r="U91" s="30"/>
      <c r="V91" s="30"/>
      <c r="W91" s="30"/>
      <c r="X91" s="30"/>
      <c r="Y91" s="30"/>
      <c r="Z91" s="30"/>
      <c r="AA91" s="30"/>
      <c r="AB91" s="30"/>
      <c r="AC91" s="30"/>
    </row>
    <row r="92" spans="18:29" x14ac:dyDescent="0.25">
      <c r="R92" s="30"/>
      <c r="S92" s="30"/>
      <c r="T92" s="30"/>
      <c r="U92" s="30"/>
      <c r="V92" s="30"/>
      <c r="W92" s="30"/>
      <c r="X92" s="30"/>
      <c r="Y92" s="30"/>
      <c r="Z92" s="30"/>
      <c r="AA92" s="30"/>
      <c r="AB92" s="30"/>
      <c r="AC92" s="30"/>
    </row>
  </sheetData>
  <sheetProtection algorithmName="SHA-512" hashValue="GWJqNL6taMdZjN1fFd5DaNmgr1tX2g6tBhNRvgDgFte8+gu7ms8MffOl6DmHev4lgVyz9DLViIywS0Fw9cMExw==" saltValue="D2DOJCDsLOt+J3ITcrB1ZA==" spinCount="100000" sheet="1" objects="1" scenarios="1" selectLockedCells="1"/>
  <mergeCells count="35">
    <mergeCell ref="B48:Q48"/>
    <mergeCell ref="B37:Q37"/>
    <mergeCell ref="B36:Q36"/>
    <mergeCell ref="B45:Q45"/>
    <mergeCell ref="O41:Q42"/>
    <mergeCell ref="B41:N41"/>
    <mergeCell ref="B42:N42"/>
    <mergeCell ref="B43:Q43"/>
    <mergeCell ref="B44:Q44"/>
    <mergeCell ref="B40:Q40"/>
    <mergeCell ref="B46:Q46"/>
    <mergeCell ref="B47:Q47"/>
    <mergeCell ref="B39:Q39"/>
    <mergeCell ref="L9:O9"/>
    <mergeCell ref="B30:Q30"/>
    <mergeCell ref="B35:Q35"/>
    <mergeCell ref="B24:Q24"/>
    <mergeCell ref="N25:Q25"/>
    <mergeCell ref="B33:Q33"/>
    <mergeCell ref="D28:Q28"/>
    <mergeCell ref="B31:Q31"/>
    <mergeCell ref="B32:Q32"/>
    <mergeCell ref="B9:K9"/>
    <mergeCell ref="A11:C11"/>
    <mergeCell ref="D11:H11"/>
    <mergeCell ref="I11:M11"/>
    <mergeCell ref="B23:Q23"/>
    <mergeCell ref="B28:C28"/>
    <mergeCell ref="B29:Q29"/>
    <mergeCell ref="N11:Q11"/>
    <mergeCell ref="A25:D25"/>
    <mergeCell ref="J25:M25"/>
    <mergeCell ref="E25:I25"/>
    <mergeCell ref="B38:Q38"/>
    <mergeCell ref="B34:Q34"/>
  </mergeCells>
  <conditionalFormatting sqref="F13:F15">
    <cfRule type="containsText" dxfId="42" priority="62" operator="containsText" text="250">
      <formula>NOT(ISERROR(SEARCH("250",F13)))</formula>
    </cfRule>
  </conditionalFormatting>
  <conditionalFormatting sqref="F13:F15 F17:F22">
    <cfRule type="containsText" dxfId="41" priority="56" operator="containsText" text="450">
      <formula>NOT(ISERROR(SEARCH("450",F13)))</formula>
    </cfRule>
    <cfRule type="containsText" dxfId="40" priority="57" operator="containsText" text="400">
      <formula>NOT(ISERROR(SEARCH("400",F13)))</formula>
    </cfRule>
    <cfRule type="containsText" dxfId="39" priority="58" operator="containsText" text="300">
      <formula>NOT(ISERROR(SEARCH("300",F13)))</formula>
    </cfRule>
    <cfRule type="containsText" priority="59" operator="containsText" text="300">
      <formula>NOT(ISERROR(SEARCH("300",F13)))</formula>
    </cfRule>
    <cfRule type="containsText" dxfId="38" priority="60" operator="containsText" text="200">
      <formula>NOT(ISERROR(SEARCH("200",F13)))</formula>
    </cfRule>
    <cfRule type="containsText" dxfId="37" priority="61" operator="containsText" text="150">
      <formula>NOT(ISERROR(SEARCH("150",F13)))</formula>
    </cfRule>
  </conditionalFormatting>
  <conditionalFormatting sqref="M13:M15 M17:M22">
    <cfRule type="containsText" dxfId="36" priority="39" operator="containsText" text="At">
      <formula>NOT(ISERROR(SEARCH("At",M13)))</formula>
    </cfRule>
  </conditionalFormatting>
  <conditionalFormatting sqref="O13:O15 O17:O22">
    <cfRule type="containsText" dxfId="35" priority="30" operator="containsText" text="external">
      <formula>NOT(ISERROR(SEARCH("external",O13)))</formula>
    </cfRule>
    <cfRule type="containsText" dxfId="34" priority="31" operator="containsText" text="combination">
      <formula>NOT(ISERROR(SEARCH("combination",O13)))</formula>
    </cfRule>
    <cfRule type="containsText" dxfId="33" priority="32" operator="containsText" text="No">
      <formula>NOT(ISERROR(SEARCH("No",O13)))</formula>
    </cfRule>
    <cfRule type="containsText" dxfId="32" priority="33" operator="containsText" text="object">
      <formula>NOT(ISERROR(SEARCH("object",O13)))</formula>
    </cfRule>
    <cfRule type="containsText" dxfId="31" priority="34" operator="containsText" text="spraying">
      <formula>NOT(ISERROR(SEARCH("spraying",O13)))</formula>
    </cfRule>
  </conditionalFormatting>
  <conditionalFormatting sqref="K13:L15 K17:L22">
    <cfRule type="expression" dxfId="30" priority="45">
      <formula>$W13=TRUE</formula>
    </cfRule>
    <cfRule type="expression" dxfId="29" priority="47">
      <formula>$V13=TRUE</formula>
    </cfRule>
  </conditionalFormatting>
  <conditionalFormatting sqref="L9">
    <cfRule type="containsText" dxfId="28" priority="43" operator="containsText" text="обрађен">
      <formula>NOT(ISERROR(SEARCH("обрађен",L9)))</formula>
    </cfRule>
  </conditionalFormatting>
  <conditionalFormatting sqref="L13:L15 L17:L22">
    <cfRule type="expression" dxfId="27" priority="42">
      <formula>$T13=TRUE</formula>
    </cfRule>
  </conditionalFormatting>
  <conditionalFormatting sqref="D13:D15 D17:D22">
    <cfRule type="containsText" dxfId="26" priority="41" operator="containsText" text="Further">
      <formula>NOT(ISERROR(SEARCH("Further",D13)))</formula>
    </cfRule>
  </conditionalFormatting>
  <conditionalFormatting sqref="H13:H15 H17:H22">
    <cfRule type="containsText" dxfId="25" priority="40" operator="containsText" text="Night">
      <formula>NOT(ISERROR(SEARCH("Night",H13)))</formula>
    </cfRule>
  </conditionalFormatting>
  <conditionalFormatting sqref="F16">
    <cfRule type="containsText" dxfId="24" priority="28" operator="containsText" text="250">
      <formula>NOT(ISERROR(SEARCH("250",F16)))</formula>
    </cfRule>
  </conditionalFormatting>
  <conditionalFormatting sqref="F16">
    <cfRule type="containsText" dxfId="23" priority="22" operator="containsText" text="450">
      <formula>NOT(ISERROR(SEARCH("450",F16)))</formula>
    </cfRule>
    <cfRule type="containsText" dxfId="22" priority="23" operator="containsText" text="400">
      <formula>NOT(ISERROR(SEARCH("400",F16)))</formula>
    </cfRule>
    <cfRule type="containsText" dxfId="21" priority="24" operator="containsText" text="300">
      <formula>NOT(ISERROR(SEARCH("300",F16)))</formula>
    </cfRule>
    <cfRule type="containsText" priority="25" operator="containsText" text="300">
      <formula>NOT(ISERROR(SEARCH("300",F16)))</formula>
    </cfRule>
    <cfRule type="containsText" dxfId="20" priority="26" operator="containsText" text="200">
      <formula>NOT(ISERROR(SEARCH("200",F16)))</formula>
    </cfRule>
    <cfRule type="containsText" dxfId="19" priority="27" operator="containsText" text="150">
      <formula>NOT(ISERROR(SEARCH("150",F16)))</formula>
    </cfRule>
  </conditionalFormatting>
  <conditionalFormatting sqref="O16">
    <cfRule type="containsText" dxfId="18" priority="8" operator="containsText" text="external">
      <formula>NOT(ISERROR(SEARCH("external",O16)))</formula>
    </cfRule>
    <cfRule type="containsText" dxfId="17" priority="9" operator="containsText" text="combination">
      <formula>NOT(ISERROR(SEARCH("combination",O16)))</formula>
    </cfRule>
    <cfRule type="containsText" dxfId="16" priority="11" operator="containsText" text="object">
      <formula>NOT(ISERROR(SEARCH("object",O16)))</formula>
    </cfRule>
    <cfRule type="containsText" dxfId="15" priority="12" operator="containsText" text="spraying">
      <formula>NOT(ISERROR(SEARCH("spraying",O16)))</formula>
    </cfRule>
  </conditionalFormatting>
  <conditionalFormatting sqref="K16:L16">
    <cfRule type="expression" dxfId="14" priority="19">
      <formula>$W16=TRUE</formula>
    </cfRule>
    <cfRule type="expression" dxfId="13" priority="20">
      <formula>$V16=TRUE</formula>
    </cfRule>
  </conditionalFormatting>
  <conditionalFormatting sqref="L16">
    <cfRule type="expression" dxfId="12" priority="18">
      <formula>$T16=TRUE</formula>
    </cfRule>
  </conditionalFormatting>
  <conditionalFormatting sqref="D16">
    <cfRule type="containsText" dxfId="11" priority="17" operator="containsText" text="Further">
      <formula>NOT(ISERROR(SEARCH("Further",D16)))</formula>
    </cfRule>
  </conditionalFormatting>
  <conditionalFormatting sqref="H16">
    <cfRule type="containsText" dxfId="10" priority="16" operator="containsText" text="Night">
      <formula>NOT(ISERROR(SEARCH("Night",H16)))</formula>
    </cfRule>
  </conditionalFormatting>
  <conditionalFormatting sqref="N13:N22">
    <cfRule type="containsText" dxfId="9" priority="3" operator="containsText" text="No people in vicinity or below the flight path">
      <formula>NOT(ISERROR(SEARCH("No people in vicinity or below the flight path",N13)))</formula>
    </cfRule>
    <cfRule type="containsText" dxfId="8" priority="4" operator="containsText" text="Flight">
      <formula>NOT(ISERROR(SEARCH("Flight",N13)))</formula>
    </cfRule>
  </conditionalFormatting>
  <conditionalFormatting sqref="M13:M22">
    <cfRule type="containsText" dxfId="7" priority="1" operator="containsText" text="Not in the vicinity of an AD">
      <formula>NOT(ISERROR(SEARCH("Not in the vicinity of an AD",M13)))</formula>
    </cfRule>
    <cfRule type="containsText" dxfId="6" priority="2" operator="containsText" text="Vicinity of an AD - 5 Km from ARP">
      <formula>NOT(ISERROR(SEARCH("Vicinity of an AD - 5 Km from ARP",M13)))</formula>
    </cfRule>
    <cfRule type="containsText" dxfId="5" priority="14" operator="containsText" text="Vicinity of an AD - 1,5 Km from ARP">
      <formula>NOT(ISERROR(SEARCH("Vicinity of an AD - 1,5 Km from ARP",M13)))</formula>
    </cfRule>
    <cfRule type="containsText" dxfId="4" priority="15" operator="containsText" text="At">
      <formula>NOT(ISERROR(SEARCH("At",M13)))</formula>
    </cfRule>
  </conditionalFormatting>
  <conditionalFormatting sqref="O13:O22">
    <cfRule type="containsText" dxfId="3" priority="10" operator="containsText" text="No">
      <formula>NOT(ISERROR(SEARCH("No",O13)))</formula>
    </cfRule>
  </conditionalFormatting>
  <conditionalFormatting sqref="P13:P22">
    <cfRule type="containsText" dxfId="2" priority="7" operator="containsText" text="allocation required">
      <formula>NOT(ISERROR(SEARCH("allocation required",P13)))</formula>
    </cfRule>
    <cfRule type="containsText" dxfId="1" priority="21" operator="containsText" text="not">
      <formula>NOT(ISERROR(SEARCH("not",P13)))</formula>
    </cfRule>
    <cfRule type="containsText" dxfId="0" priority="49" operator="containsText" text="not">
      <formula>NOT(ISERROR(SEARCH("not",P13)))</formula>
    </cfRule>
  </conditionalFormatting>
  <pageMargins left="0.70866141732283472" right="0.70866141732283472" top="0.74803149606299213" bottom="0.74803149606299213" header="0.31496062992125984" footer="0.31496062992125984"/>
  <pageSetup paperSize="9" scale="58" fitToHeight="0" orientation="landscape" r:id="rId1"/>
  <rowBreaks count="1" manualBreakCount="1">
    <brk id="26"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0000000}">
          <x14:formula1>
            <xm:f>Листе!$B$1:$B$15</xm:f>
          </x14:formula1>
          <xm:sqref>D13:D22</xm:sqref>
        </x14:dataValidation>
        <x14:dataValidation type="list" allowBlank="1" showInputMessage="1" showErrorMessage="1" xr:uid="{00000000-0002-0000-0000-000001000000}">
          <x14:formula1>
            <xm:f>Листе!$C$1:$C$19</xm:f>
          </x14:formula1>
          <xm:sqref>F13:F22</xm:sqref>
        </x14:dataValidation>
        <x14:dataValidation type="list" allowBlank="1" showInputMessage="1" showErrorMessage="1" xr:uid="{00000000-0002-0000-0000-000002000000}">
          <x14:formula1>
            <xm:f>Листе!$D$1:$D$3</xm:f>
          </x14:formula1>
          <xm:sqref>H13:H22</xm:sqref>
        </x14:dataValidation>
        <x14:dataValidation type="list" allowBlank="1" showInputMessage="1" showErrorMessage="1" xr:uid="{00000000-0002-0000-0000-000003000000}">
          <x14:formula1>
            <xm:f>Листе!$E$1:$E$5</xm:f>
          </x14:formula1>
          <xm:sqref>K13:K22</xm:sqref>
        </x14:dataValidation>
        <x14:dataValidation type="list" allowBlank="1" showInputMessage="1" showErrorMessage="1" xr:uid="{00000000-0002-0000-0000-000004000000}">
          <x14:formula1>
            <xm:f>Листе!$G$1:$G$5</xm:f>
          </x14:formula1>
          <xm:sqref>M13:M22</xm:sqref>
        </x14:dataValidation>
        <x14:dataValidation type="list" allowBlank="1" showInputMessage="1" showErrorMessage="1" xr:uid="{00000000-0002-0000-0000-000005000000}">
          <x14:formula1>
            <xm:f>Листе!$I$1:$I$7</xm:f>
          </x14:formula1>
          <xm:sqref>O13:O22</xm:sqref>
        </x14:dataValidation>
        <x14:dataValidation type="list" allowBlank="1" showInputMessage="1" showErrorMessage="1" xr:uid="{00000000-0002-0000-0000-000006000000}">
          <x14:formula1>
            <xm:f>Листе!$J$1:$J$4</xm:f>
          </x14:formula1>
          <xm:sqref>P13:P22</xm:sqref>
        </x14:dataValidation>
        <x14:dataValidation type="list" allowBlank="1" showInputMessage="1" showErrorMessage="1" xr:uid="{00000000-0002-0000-0000-000007000000}">
          <x14:formula1>
            <xm:f>Листе!$H$1:$H$5</xm:f>
          </x14:formula1>
          <xm:sqref>N13:N22</xm:sqref>
        </x14:dataValidation>
        <x14:dataValidation type="list" allowBlank="1" showInputMessage="1" showErrorMessage="1" xr:uid="{00000000-0002-0000-0000-000008000000}">
          <x14:formula1>
            <xm:f>Листе!$F$1:$F$9</xm:f>
          </x14:formula1>
          <xm:sqref>L13:L22</xm:sqref>
        </x14:dataValidation>
        <x14:dataValidation type="list" allowBlank="1" showInputMessage="1" showErrorMessage="1" xr:uid="{00000000-0002-0000-0000-000009000000}">
          <x14:formula1>
            <xm:f>Листе!$A$1:$A$4</xm:f>
          </x14:formula1>
          <xm:sqref>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9"/>
  <sheetViews>
    <sheetView topLeftCell="B1" workbookViewId="0">
      <selection activeCell="H6" sqref="H6"/>
    </sheetView>
  </sheetViews>
  <sheetFormatPr defaultColWidth="9" defaultRowHeight="12.75" x14ac:dyDescent="0.2"/>
  <cols>
    <col min="1" max="1" width="23.85546875" style="7" bestFit="1" customWidth="1"/>
    <col min="2" max="2" width="27" style="8" customWidth="1"/>
    <col min="3" max="3" width="16.85546875" style="7" bestFit="1" customWidth="1"/>
    <col min="4" max="4" width="14.42578125" style="7" customWidth="1"/>
    <col min="5" max="6" width="9" style="7"/>
    <col min="7" max="7" width="26.5703125" style="7" customWidth="1"/>
    <col min="8" max="8" width="30.5703125" style="7" customWidth="1"/>
    <col min="9" max="9" width="53.42578125" style="1" customWidth="1"/>
    <col min="10" max="10" width="29.42578125" style="1" customWidth="1"/>
    <col min="11" max="16384" width="9" style="1"/>
  </cols>
  <sheetData>
    <row r="1" spans="1:10" ht="38.25" customHeight="1" x14ac:dyDescent="0.2">
      <c r="A1" s="13" t="s">
        <v>89</v>
      </c>
      <c r="B1" s="14" t="s">
        <v>98</v>
      </c>
      <c r="C1" s="15" t="s">
        <v>99</v>
      </c>
      <c r="D1" s="14" t="s">
        <v>96</v>
      </c>
      <c r="E1" s="14" t="s">
        <v>97</v>
      </c>
      <c r="F1" s="15" t="s">
        <v>92</v>
      </c>
      <c r="G1" s="16" t="s">
        <v>91</v>
      </c>
      <c r="H1" s="15" t="s">
        <v>76</v>
      </c>
      <c r="I1" s="17" t="s">
        <v>94</v>
      </c>
      <c r="J1" s="15" t="s">
        <v>95</v>
      </c>
    </row>
    <row r="2" spans="1:10" ht="25.5" x14ac:dyDescent="0.2">
      <c r="A2" s="11" t="s">
        <v>80</v>
      </c>
      <c r="B2" s="10" t="s">
        <v>35</v>
      </c>
      <c r="C2" s="9" t="s">
        <v>49</v>
      </c>
      <c r="D2" s="11" t="s">
        <v>66</v>
      </c>
      <c r="E2" s="10">
        <v>1</v>
      </c>
      <c r="F2" s="9" t="s">
        <v>2</v>
      </c>
      <c r="G2" s="12" t="s">
        <v>93</v>
      </c>
      <c r="H2" s="3" t="s">
        <v>87</v>
      </c>
      <c r="I2" s="3" t="s">
        <v>69</v>
      </c>
      <c r="J2" s="3" t="s">
        <v>88</v>
      </c>
    </row>
    <row r="3" spans="1:10" ht="25.5" x14ac:dyDescent="0.2">
      <c r="A3" s="11" t="s">
        <v>81</v>
      </c>
      <c r="B3" s="10" t="s">
        <v>42</v>
      </c>
      <c r="C3" s="9" t="s">
        <v>58</v>
      </c>
      <c r="D3" s="11" t="s">
        <v>67</v>
      </c>
      <c r="E3" s="10">
        <v>2</v>
      </c>
      <c r="F3" s="9" t="s">
        <v>3</v>
      </c>
      <c r="G3" s="12" t="s">
        <v>85</v>
      </c>
      <c r="H3" s="3" t="s">
        <v>68</v>
      </c>
      <c r="I3" s="3" t="s">
        <v>70</v>
      </c>
      <c r="J3" s="3" t="s">
        <v>73</v>
      </c>
    </row>
    <row r="4" spans="1:10" s="8" customFormat="1" ht="25.5" x14ac:dyDescent="0.2">
      <c r="A4" s="10" t="s">
        <v>82</v>
      </c>
      <c r="B4" s="10" t="s">
        <v>41</v>
      </c>
      <c r="C4" s="9" t="s">
        <v>57</v>
      </c>
      <c r="D4" s="6"/>
      <c r="E4" s="10">
        <v>3</v>
      </c>
      <c r="F4" s="4" t="s">
        <v>4</v>
      </c>
      <c r="G4" s="12" t="s">
        <v>86</v>
      </c>
      <c r="H4" s="3" t="s">
        <v>104</v>
      </c>
      <c r="I4" s="3" t="s">
        <v>71</v>
      </c>
      <c r="J4" s="3" t="s">
        <v>74</v>
      </c>
    </row>
    <row r="5" spans="1:10" x14ac:dyDescent="0.2">
      <c r="A5" s="5"/>
      <c r="B5" s="10" t="s">
        <v>40</v>
      </c>
      <c r="C5" s="9" t="s">
        <v>56</v>
      </c>
      <c r="D5" s="5"/>
      <c r="E5" s="10">
        <v>4</v>
      </c>
      <c r="F5" s="9" t="s">
        <v>5</v>
      </c>
      <c r="G5" s="12" t="s">
        <v>84</v>
      </c>
      <c r="H5" s="3" t="s">
        <v>77</v>
      </c>
      <c r="I5" s="3" t="s">
        <v>72</v>
      </c>
      <c r="J5" s="2"/>
    </row>
    <row r="6" spans="1:10" ht="15" customHeight="1" x14ac:dyDescent="0.2">
      <c r="A6" s="5"/>
      <c r="B6" s="10" t="s">
        <v>36</v>
      </c>
      <c r="C6" s="9" t="s">
        <v>55</v>
      </c>
      <c r="D6" s="5"/>
      <c r="E6" s="5"/>
      <c r="F6" s="9" t="s">
        <v>6</v>
      </c>
      <c r="G6" s="5"/>
      <c r="I6" s="3" t="s">
        <v>83</v>
      </c>
    </row>
    <row r="7" spans="1:10" ht="15" customHeight="1" x14ac:dyDescent="0.2">
      <c r="A7" s="5"/>
      <c r="B7" s="10" t="s">
        <v>43</v>
      </c>
      <c r="C7" s="9" t="s">
        <v>54</v>
      </c>
      <c r="D7" s="5"/>
      <c r="E7" s="5"/>
      <c r="F7" s="9" t="s">
        <v>101</v>
      </c>
      <c r="G7" s="5"/>
      <c r="H7" s="5"/>
      <c r="I7" s="3"/>
      <c r="J7" s="2"/>
    </row>
    <row r="8" spans="1:10" ht="15" customHeight="1" x14ac:dyDescent="0.2">
      <c r="A8" s="5"/>
      <c r="B8" s="10" t="s">
        <v>48</v>
      </c>
      <c r="C8" s="9" t="s">
        <v>53</v>
      </c>
      <c r="D8" s="5"/>
      <c r="E8" s="5"/>
      <c r="F8" s="9" t="s">
        <v>102</v>
      </c>
      <c r="G8" s="5"/>
      <c r="H8" s="5"/>
      <c r="I8" s="2"/>
      <c r="J8" s="2"/>
    </row>
    <row r="9" spans="1:10" ht="15" customHeight="1" x14ac:dyDescent="0.2">
      <c r="A9" s="5"/>
      <c r="B9" s="10" t="s">
        <v>47</v>
      </c>
      <c r="C9" s="9" t="s">
        <v>52</v>
      </c>
      <c r="D9" s="5"/>
      <c r="E9" s="5"/>
      <c r="F9" s="9" t="s">
        <v>103</v>
      </c>
      <c r="G9" s="5"/>
      <c r="H9" s="5"/>
      <c r="I9" s="2"/>
      <c r="J9" s="2"/>
    </row>
    <row r="10" spans="1:10" ht="15" customHeight="1" x14ac:dyDescent="0.2">
      <c r="A10" s="5"/>
      <c r="B10" s="10" t="s">
        <v>46</v>
      </c>
      <c r="C10" s="9" t="s">
        <v>51</v>
      </c>
      <c r="D10" s="5"/>
      <c r="E10" s="5"/>
      <c r="F10" s="5"/>
      <c r="G10" s="5"/>
      <c r="H10" s="5"/>
      <c r="I10" s="2"/>
      <c r="J10" s="2"/>
    </row>
    <row r="11" spans="1:10" ht="15" customHeight="1" x14ac:dyDescent="0.2">
      <c r="A11" s="5"/>
      <c r="B11" s="10" t="s">
        <v>45</v>
      </c>
      <c r="C11" s="9" t="s">
        <v>50</v>
      </c>
      <c r="D11" s="5"/>
      <c r="E11" s="5"/>
      <c r="F11" s="5"/>
      <c r="G11" s="5"/>
      <c r="H11" s="5"/>
      <c r="I11" s="2"/>
      <c r="J11" s="2"/>
    </row>
    <row r="12" spans="1:10" ht="15" customHeight="1" x14ac:dyDescent="0.2">
      <c r="A12" s="5"/>
      <c r="B12" s="10" t="s">
        <v>37</v>
      </c>
      <c r="C12" s="9" t="s">
        <v>59</v>
      </c>
      <c r="D12" s="5"/>
      <c r="E12" s="5"/>
      <c r="F12" s="5"/>
      <c r="G12" s="5"/>
      <c r="H12" s="5"/>
      <c r="I12" s="2"/>
      <c r="J12" s="2"/>
    </row>
    <row r="13" spans="1:10" ht="15" customHeight="1" x14ac:dyDescent="0.2">
      <c r="A13" s="5"/>
      <c r="B13" s="10" t="s">
        <v>38</v>
      </c>
      <c r="C13" s="9" t="s">
        <v>60</v>
      </c>
      <c r="D13" s="5"/>
      <c r="E13" s="5"/>
      <c r="F13" s="5"/>
      <c r="G13" s="5"/>
      <c r="H13" s="5"/>
      <c r="I13" s="2"/>
      <c r="J13" s="2"/>
    </row>
    <row r="14" spans="1:10" ht="15" customHeight="1" x14ac:dyDescent="0.2">
      <c r="A14" s="5"/>
      <c r="B14" s="10" t="s">
        <v>39</v>
      </c>
      <c r="C14" s="9" t="s">
        <v>61</v>
      </c>
      <c r="D14" s="5"/>
      <c r="E14" s="5"/>
      <c r="F14" s="5"/>
      <c r="G14" s="5"/>
      <c r="H14" s="5"/>
      <c r="I14" s="2"/>
      <c r="J14" s="2"/>
    </row>
    <row r="15" spans="1:10" ht="15" customHeight="1" x14ac:dyDescent="0.2">
      <c r="A15" s="5"/>
      <c r="B15" s="10" t="s">
        <v>44</v>
      </c>
      <c r="C15" s="9" t="s">
        <v>62</v>
      </c>
      <c r="D15" s="5"/>
      <c r="E15" s="5"/>
      <c r="F15" s="5"/>
      <c r="G15" s="5"/>
      <c r="H15" s="5"/>
      <c r="I15" s="2"/>
      <c r="J15" s="2"/>
    </row>
    <row r="16" spans="1:10" ht="15" customHeight="1" x14ac:dyDescent="0.2">
      <c r="A16" s="5"/>
      <c r="B16" s="6"/>
      <c r="C16" s="9" t="s">
        <v>63</v>
      </c>
      <c r="D16" s="5"/>
      <c r="E16" s="5"/>
      <c r="F16" s="5"/>
      <c r="G16" s="5"/>
      <c r="H16" s="5"/>
      <c r="I16" s="2"/>
      <c r="J16" s="2"/>
    </row>
    <row r="17" spans="1:10" ht="15" customHeight="1" x14ac:dyDescent="0.2">
      <c r="A17" s="5"/>
      <c r="B17" s="6"/>
      <c r="C17" s="9" t="s">
        <v>64</v>
      </c>
      <c r="D17" s="5"/>
      <c r="E17" s="5"/>
      <c r="F17" s="5"/>
      <c r="G17" s="5"/>
      <c r="H17" s="5"/>
      <c r="I17" s="2"/>
      <c r="J17" s="2"/>
    </row>
    <row r="18" spans="1:10" ht="15" customHeight="1" x14ac:dyDescent="0.2">
      <c r="A18" s="5"/>
      <c r="B18" s="6"/>
      <c r="C18" s="9" t="s">
        <v>65</v>
      </c>
      <c r="D18" s="5"/>
      <c r="E18" s="5"/>
      <c r="F18" s="5"/>
      <c r="G18" s="5"/>
      <c r="H18" s="5"/>
      <c r="I18" s="2"/>
      <c r="J18" s="2"/>
    </row>
    <row r="19" spans="1:10" ht="15" customHeight="1" x14ac:dyDescent="0.2">
      <c r="A19" s="5"/>
      <c r="B19" s="6"/>
      <c r="C19" s="9" t="s">
        <v>75</v>
      </c>
      <c r="D19" s="5"/>
      <c r="E19" s="5"/>
      <c r="F19" s="5"/>
      <c r="G19" s="5"/>
      <c r="H19" s="5"/>
      <c r="I19" s="2"/>
      <c r="J19"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UAS flight approval form</vt:lpstr>
      <vt:lpstr>Листе</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Bojan Cveticanin</dc:creator>
  <cp:lastModifiedBy>Bojan Cveticanin</cp:lastModifiedBy>
  <cp:lastPrinted>2020-03-24T14:49:59Z</cp:lastPrinted>
  <dcterms:created xsi:type="dcterms:W3CDTF">2020-03-11T10:24:17Z</dcterms:created>
  <dcterms:modified xsi:type="dcterms:W3CDTF">2023-03-13T12:05:26Z</dcterms:modified>
</cp:coreProperties>
</file>